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20" yWindow="65456" windowWidth="15400" windowHeight="8720" tabRatio="500" activeTab="0"/>
  </bookViews>
  <sheets>
    <sheet name="GIRLS RUN ORDER" sheetId="1" r:id="rId1"/>
    <sheet name="BOYS RUN ORDER" sheetId="2" r:id="rId2"/>
  </sheets>
  <definedNames>
    <definedName name="_xlnm.Print_Area" localSheetId="1">'BOYS RUN ORDER'!$A$1:$I$46</definedName>
    <definedName name="_xlnm.Print_Area" localSheetId="0">'GIRLS RUN ORDER'!$A$1:$I$41</definedName>
  </definedNames>
  <calcPr fullCalcOnLoad="1"/>
</workbook>
</file>

<file path=xl/sharedStrings.xml><?xml version="1.0" encoding="utf-8"?>
<sst xmlns="http://schemas.openxmlformats.org/spreadsheetml/2006/main" count="301" uniqueCount="238">
  <si>
    <t>Johnsen</t>
  </si>
  <si>
    <t>Christian</t>
  </si>
  <si>
    <t>Hedrick</t>
  </si>
  <si>
    <t>Griffen</t>
  </si>
  <si>
    <t>Overbye</t>
  </si>
  <si>
    <t>Seth</t>
  </si>
  <si>
    <t>Koepcke</t>
  </si>
  <si>
    <t>Alasdair</t>
  </si>
  <si>
    <t>Boyle</t>
  </si>
  <si>
    <t>MA</t>
  </si>
  <si>
    <t>Charlie</t>
  </si>
  <si>
    <t>Nemec</t>
  </si>
  <si>
    <t>Lars</t>
  </si>
  <si>
    <t>Grorud</t>
  </si>
  <si>
    <t>MAST Vs MA GIRLS RUN ORDER</t>
  </si>
  <si>
    <t>FIRST RUN</t>
  </si>
  <si>
    <t>SECOND RUN</t>
  </si>
  <si>
    <t>TOTAL</t>
  </si>
  <si>
    <t>START ORDER</t>
  </si>
  <si>
    <t>TIME</t>
  </si>
  <si>
    <t>Kirsten</t>
  </si>
  <si>
    <t>Halvorson</t>
  </si>
  <si>
    <t>MA</t>
  </si>
  <si>
    <t>Sarah</t>
  </si>
  <si>
    <t>Second Run</t>
  </si>
  <si>
    <t>Total</t>
  </si>
  <si>
    <t>Start Order</t>
  </si>
  <si>
    <t>Time</t>
  </si>
  <si>
    <t>Anders</t>
  </si>
  <si>
    <t>Grorud</t>
  </si>
  <si>
    <t>MA</t>
  </si>
  <si>
    <t>Dylan</t>
  </si>
  <si>
    <t>Hager</t>
  </si>
  <si>
    <t>SW</t>
  </si>
  <si>
    <t>Bjorn</t>
  </si>
  <si>
    <t>Alex</t>
  </si>
  <si>
    <t>Isaac</t>
  </si>
  <si>
    <t>Takushi</t>
  </si>
  <si>
    <t>MA</t>
  </si>
  <si>
    <t>SW</t>
  </si>
  <si>
    <t>SW</t>
  </si>
  <si>
    <t>SW</t>
  </si>
  <si>
    <t>SW</t>
  </si>
  <si>
    <t>Travis</t>
  </si>
  <si>
    <t>Hunt</t>
  </si>
  <si>
    <t>MA</t>
  </si>
  <si>
    <t>SW</t>
  </si>
  <si>
    <t>Patrick</t>
  </si>
  <si>
    <t>Carey</t>
  </si>
  <si>
    <t>MA</t>
  </si>
  <si>
    <t>Steffen</t>
  </si>
  <si>
    <t>Place</t>
  </si>
  <si>
    <t>Halvorson</t>
  </si>
  <si>
    <t>South</t>
  </si>
  <si>
    <t>Washburn</t>
  </si>
  <si>
    <t>Washburn</t>
  </si>
  <si>
    <t xml:space="preserve">MA v </t>
  </si>
  <si>
    <t>SW</t>
  </si>
  <si>
    <t>MA vs</t>
  </si>
  <si>
    <t>South</t>
  </si>
  <si>
    <t>MA vs</t>
  </si>
  <si>
    <t>Washburn</t>
  </si>
  <si>
    <t>SW vs</t>
  </si>
  <si>
    <t>South</t>
  </si>
  <si>
    <t xml:space="preserve">SW vs </t>
  </si>
  <si>
    <t>South vs</t>
  </si>
  <si>
    <t>MA 30</t>
  </si>
  <si>
    <t>Southwest 25</t>
  </si>
  <si>
    <t>MA 50</t>
  </si>
  <si>
    <t>Washburn 5</t>
  </si>
  <si>
    <t>South 5</t>
  </si>
  <si>
    <t>Washburn 9</t>
  </si>
  <si>
    <t>Southwest 46</t>
  </si>
  <si>
    <t>Southwest 47</t>
  </si>
  <si>
    <t>South 8</t>
  </si>
  <si>
    <t>South 36</t>
  </si>
  <si>
    <t>Washburn 19</t>
  </si>
  <si>
    <t>Team Scores</t>
  </si>
  <si>
    <t>Place</t>
  </si>
  <si>
    <t>MA vs</t>
  </si>
  <si>
    <t>MAST</t>
  </si>
  <si>
    <t>MA</t>
  </si>
  <si>
    <t>Mystery</t>
  </si>
  <si>
    <t>Girl</t>
  </si>
  <si>
    <t>Joshua</t>
  </si>
  <si>
    <t>Madden</t>
  </si>
  <si>
    <t>Rebecca</t>
  </si>
  <si>
    <t>Maggie</t>
  </si>
  <si>
    <t>Noun</t>
  </si>
  <si>
    <t>Porter</t>
  </si>
  <si>
    <t>Savage</t>
  </si>
  <si>
    <t>Patrik</t>
  </si>
  <si>
    <t>Schmitt</t>
  </si>
  <si>
    <t>CJ</t>
  </si>
  <si>
    <t>Savage</t>
  </si>
  <si>
    <t>Reid</t>
  </si>
  <si>
    <t>Nordstrom</t>
  </si>
  <si>
    <t>Kyle</t>
  </si>
  <si>
    <t>Schwartz</t>
  </si>
  <si>
    <t>Matthew</t>
  </si>
  <si>
    <t>Polland</t>
  </si>
  <si>
    <t>Adam</t>
  </si>
  <si>
    <t>Siegel</t>
  </si>
  <si>
    <t>Morgan</t>
  </si>
  <si>
    <t>Shields</t>
  </si>
  <si>
    <t>Alex</t>
  </si>
  <si>
    <t>Turner</t>
  </si>
  <si>
    <t>Ky</t>
  </si>
  <si>
    <t>Koebele</t>
  </si>
  <si>
    <t>Sam</t>
  </si>
  <si>
    <t>Goldstein</t>
  </si>
  <si>
    <t>Kotnik</t>
  </si>
  <si>
    <t>Kyle</t>
  </si>
  <si>
    <t>McCormick</t>
  </si>
  <si>
    <t>Ben</t>
  </si>
  <si>
    <t>Calvit</t>
  </si>
  <si>
    <t>John</t>
  </si>
  <si>
    <t>Anderson</t>
  </si>
  <si>
    <t>Nick</t>
  </si>
  <si>
    <t>Griggs</t>
  </si>
  <si>
    <t>Preston</t>
  </si>
  <si>
    <t>Howell</t>
  </si>
  <si>
    <t>Gavin</t>
  </si>
  <si>
    <t>Rice</t>
  </si>
  <si>
    <t>Ben</t>
  </si>
  <si>
    <t>Schold</t>
  </si>
  <si>
    <t>Southwest</t>
  </si>
  <si>
    <t>Southwest</t>
  </si>
  <si>
    <t>Washburn</t>
  </si>
  <si>
    <t>Washburn</t>
  </si>
  <si>
    <t>Mattson</t>
  </si>
  <si>
    <t>Southwest</t>
  </si>
  <si>
    <t>Southwest</t>
  </si>
  <si>
    <t>South</t>
  </si>
  <si>
    <t>Southwest</t>
  </si>
  <si>
    <t>Southwest</t>
  </si>
  <si>
    <t>MA</t>
  </si>
  <si>
    <t>Southwest</t>
  </si>
  <si>
    <t>Washburn</t>
  </si>
  <si>
    <t>Washburn</t>
  </si>
  <si>
    <t>Southwest</t>
  </si>
  <si>
    <t>Granath</t>
  </si>
  <si>
    <t>Hager</t>
  </si>
  <si>
    <t>Anika</t>
  </si>
  <si>
    <t>Catherine</t>
  </si>
  <si>
    <t>Hastings</t>
  </si>
  <si>
    <t>Keiski</t>
  </si>
  <si>
    <t>Fiona</t>
  </si>
  <si>
    <t>Kelliher</t>
  </si>
  <si>
    <t>Ellie</t>
  </si>
  <si>
    <t>Kirkpatrick</t>
  </si>
  <si>
    <t>dq</t>
  </si>
  <si>
    <t>Yockers</t>
  </si>
  <si>
    <t>Jackie</t>
  </si>
  <si>
    <t>Bedingham</t>
  </si>
  <si>
    <t>Maddie</t>
  </si>
  <si>
    <t>Haakenson</t>
  </si>
  <si>
    <t>Poppy</t>
  </si>
  <si>
    <t>Anema</t>
  </si>
  <si>
    <t>Molly</t>
  </si>
  <si>
    <t>Meeker</t>
  </si>
  <si>
    <t>Timaria</t>
  </si>
  <si>
    <t>Downing</t>
  </si>
  <si>
    <t>Laura</t>
  </si>
  <si>
    <t>Betz</t>
  </si>
  <si>
    <t>Lindsey</t>
  </si>
  <si>
    <t>Larson</t>
  </si>
  <si>
    <t>Anna</t>
  </si>
  <si>
    <t>Cummings-Krueger</t>
  </si>
  <si>
    <t>Southwest</t>
  </si>
  <si>
    <t>Amara</t>
  </si>
  <si>
    <t>Andrus</t>
  </si>
  <si>
    <t>Webster</t>
  </si>
  <si>
    <t>Sophie</t>
  </si>
  <si>
    <t>Gunderson</t>
  </si>
  <si>
    <t>Southwest</t>
  </si>
  <si>
    <t>Girls</t>
  </si>
  <si>
    <t>Boys</t>
  </si>
  <si>
    <t>TIME</t>
  </si>
  <si>
    <t>THIRD RUN</t>
  </si>
  <si>
    <t>DNF</t>
  </si>
  <si>
    <t>N/A</t>
  </si>
  <si>
    <t>FIRST</t>
  </si>
  <si>
    <t>LAST</t>
  </si>
  <si>
    <t>SCHOOL</t>
  </si>
  <si>
    <t>DNF</t>
  </si>
  <si>
    <t>Caleb</t>
  </si>
  <si>
    <t>Sponheim</t>
  </si>
  <si>
    <t>Dena</t>
  </si>
  <si>
    <t>Winter</t>
  </si>
  <si>
    <t>Molly</t>
  </si>
  <si>
    <t>Carolan</t>
  </si>
  <si>
    <t>Margot</t>
  </si>
  <si>
    <t>Franchett</t>
  </si>
  <si>
    <t>Andrea</t>
  </si>
  <si>
    <t>Tina</t>
  </si>
  <si>
    <t>Thele</t>
  </si>
  <si>
    <t>Sam</t>
  </si>
  <si>
    <t>Calvit</t>
  </si>
  <si>
    <t>Joe</t>
  </si>
  <si>
    <t>Kalpiers</t>
  </si>
  <si>
    <t>Conner</t>
  </si>
  <si>
    <t>Keeffe</t>
  </si>
  <si>
    <t>Eric</t>
  </si>
  <si>
    <t>Koepcke</t>
  </si>
  <si>
    <t>Jack Henry</t>
  </si>
  <si>
    <t>George</t>
  </si>
  <si>
    <t>Thome</t>
  </si>
  <si>
    <t>Brett</t>
  </si>
  <si>
    <t>Albin</t>
  </si>
  <si>
    <t>Abby</t>
  </si>
  <si>
    <t>Counihan</t>
  </si>
  <si>
    <t>Emma</t>
  </si>
  <si>
    <t>Bradley</t>
  </si>
  <si>
    <t>Gaynor</t>
  </si>
  <si>
    <t>Christopher</t>
  </si>
  <si>
    <t>Goodnow</t>
  </si>
  <si>
    <t>William</t>
  </si>
  <si>
    <t>Caroline</t>
  </si>
  <si>
    <t>Gormley</t>
  </si>
  <si>
    <t>Wes</t>
  </si>
  <si>
    <t>MA</t>
  </si>
  <si>
    <t>Mpls SW/ Mpls Alpine/ Minnehaha BOYS RUN ORDER</t>
  </si>
  <si>
    <t>SW</t>
  </si>
  <si>
    <t>Natalie</t>
  </si>
  <si>
    <t>Steen</t>
  </si>
  <si>
    <t>Bonnie</t>
  </si>
  <si>
    <t>Bentson</t>
  </si>
  <si>
    <t>Alexandra</t>
  </si>
  <si>
    <t>Belzer</t>
  </si>
  <si>
    <t>Marie</t>
  </si>
  <si>
    <t>Nicholas</t>
  </si>
  <si>
    <t>Madelaine</t>
  </si>
  <si>
    <t>Foster</t>
  </si>
  <si>
    <t>Katie</t>
  </si>
  <si>
    <t xml:space="preserve">Thea </t>
  </si>
  <si>
    <t>Spring</t>
  </si>
  <si>
    <t>First Run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</si>
</sst>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Times New Roman"/>
      <family val="0"/>
    </font>
    <font>
      <b/>
      <sz val="12"/>
      <name val="Verdana"/>
      <family val="0"/>
    </font>
    <font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5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workbookViewId="0" topLeftCell="D9">
      <selection activeCell="I16" sqref="I16"/>
    </sheetView>
  </sheetViews>
  <sheetFormatPr defaultColWidth="10.75390625" defaultRowHeight="12.75"/>
  <cols>
    <col min="1" max="1" width="15.00390625" style="4" customWidth="1"/>
    <col min="2" max="2" width="7.00390625" style="4" bestFit="1" customWidth="1"/>
    <col min="3" max="3" width="10.75390625" style="4" customWidth="1"/>
    <col min="4" max="4" width="14.75390625" style="4" bestFit="1" customWidth="1"/>
    <col min="5" max="5" width="10.75390625" style="4" customWidth="1"/>
    <col min="6" max="6" width="17.625" style="4" customWidth="1"/>
    <col min="7" max="8" width="20.875" style="4" customWidth="1"/>
    <col min="9" max="9" width="9.625" style="4" bestFit="1" customWidth="1"/>
    <col min="10" max="16384" width="10.75390625" style="4" customWidth="1"/>
  </cols>
  <sheetData>
    <row r="1" spans="1:9" ht="15.75">
      <c r="A1" s="3" t="s">
        <v>14</v>
      </c>
      <c r="B1" s="3"/>
      <c r="C1" s="3"/>
      <c r="D1" s="3"/>
      <c r="E1" s="3"/>
      <c r="F1" s="3"/>
      <c r="G1" s="3"/>
      <c r="H1" s="3"/>
      <c r="I1" s="3"/>
    </row>
    <row r="2" spans="1:9" ht="15.75">
      <c r="A2" s="5">
        <v>38700</v>
      </c>
      <c r="B2" s="5"/>
      <c r="C2" s="3"/>
      <c r="D2" s="3"/>
      <c r="E2" s="3"/>
      <c r="F2" s="3"/>
      <c r="G2" s="3"/>
      <c r="H2" s="3"/>
      <c r="I2" s="3"/>
    </row>
    <row r="3" spans="1:9" ht="15.75">
      <c r="A3" s="5" t="s">
        <v>176</v>
      </c>
      <c r="B3" s="5"/>
      <c r="C3" s="3"/>
      <c r="D3" s="3"/>
      <c r="E3" s="3"/>
      <c r="F3" s="3" t="s">
        <v>15</v>
      </c>
      <c r="G3" s="3" t="s">
        <v>16</v>
      </c>
      <c r="H3" s="3" t="s">
        <v>179</v>
      </c>
      <c r="I3" s="3" t="s">
        <v>17</v>
      </c>
    </row>
    <row r="4" spans="1:12" ht="15.75">
      <c r="A4" s="3" t="s">
        <v>18</v>
      </c>
      <c r="B4" s="3" t="s">
        <v>78</v>
      </c>
      <c r="C4" s="3" t="s">
        <v>182</v>
      </c>
      <c r="D4" s="3" t="s">
        <v>183</v>
      </c>
      <c r="E4" s="3" t="s">
        <v>184</v>
      </c>
      <c r="F4" s="3" t="s">
        <v>19</v>
      </c>
      <c r="G4" s="3" t="s">
        <v>19</v>
      </c>
      <c r="H4" s="3" t="s">
        <v>178</v>
      </c>
      <c r="I4" s="3" t="s">
        <v>19</v>
      </c>
      <c r="K4" s="3" t="s">
        <v>79</v>
      </c>
      <c r="L4" s="3" t="s">
        <v>80</v>
      </c>
    </row>
    <row r="5" spans="1:11" ht="15.75">
      <c r="A5" s="6">
        <v>2</v>
      </c>
      <c r="B5" s="4">
        <v>1</v>
      </c>
      <c r="C5" s="1" t="s">
        <v>20</v>
      </c>
      <c r="D5" s="2" t="s">
        <v>21</v>
      </c>
      <c r="E5" s="2" t="s">
        <v>22</v>
      </c>
      <c r="F5">
        <v>18.23</v>
      </c>
      <c r="G5">
        <v>18.14</v>
      </c>
      <c r="H5">
        <v>18.41</v>
      </c>
      <c r="I5" s="4">
        <f>G5+F5</f>
        <v>36.370000000000005</v>
      </c>
      <c r="K5" s="4">
        <v>10</v>
      </c>
    </row>
    <row r="6" spans="1:11" ht="15.75">
      <c r="A6" s="6">
        <v>4</v>
      </c>
      <c r="B6" s="4">
        <v>2</v>
      </c>
      <c r="C6" s="1" t="s">
        <v>23</v>
      </c>
      <c r="D6" s="1" t="s">
        <v>152</v>
      </c>
      <c r="E6" s="2" t="s">
        <v>22</v>
      </c>
      <c r="F6">
        <v>26.14</v>
      </c>
      <c r="G6">
        <v>18.28</v>
      </c>
      <c r="H6">
        <v>18.63</v>
      </c>
      <c r="I6" s="4">
        <f>H6+G6</f>
        <v>36.91</v>
      </c>
      <c r="K6" s="4">
        <v>9</v>
      </c>
    </row>
    <row r="7" spans="1:12" ht="15.75">
      <c r="A7" s="6">
        <v>1</v>
      </c>
      <c r="B7" s="4">
        <v>3</v>
      </c>
      <c r="C7" s="1" t="s">
        <v>143</v>
      </c>
      <c r="D7" s="2" t="s">
        <v>142</v>
      </c>
      <c r="E7" s="2" t="s">
        <v>126</v>
      </c>
      <c r="F7">
        <v>19.12</v>
      </c>
      <c r="G7">
        <v>18.93</v>
      </c>
      <c r="H7">
        <v>18.97</v>
      </c>
      <c r="I7" s="4">
        <f>G7+H7</f>
        <v>37.9</v>
      </c>
      <c r="L7" s="4">
        <v>8</v>
      </c>
    </row>
    <row r="8" spans="1:12" ht="15.75">
      <c r="A8" s="6">
        <v>3</v>
      </c>
      <c r="B8" s="4">
        <v>4</v>
      </c>
      <c r="C8" s="1" t="s">
        <v>218</v>
      </c>
      <c r="D8" s="1" t="s">
        <v>219</v>
      </c>
      <c r="E8" s="2" t="s">
        <v>127</v>
      </c>
      <c r="F8">
        <v>20.13</v>
      </c>
      <c r="G8">
        <v>19.82</v>
      </c>
      <c r="H8">
        <v>19.52</v>
      </c>
      <c r="I8" s="4">
        <f>H8+G8</f>
        <v>39.34</v>
      </c>
      <c r="L8" s="4">
        <v>7</v>
      </c>
    </row>
    <row r="9" spans="1:11" ht="15.75">
      <c r="A9" s="6">
        <v>10</v>
      </c>
      <c r="B9" s="4">
        <v>5</v>
      </c>
      <c r="C9" s="2" t="s">
        <v>157</v>
      </c>
      <c r="D9" s="2" t="s">
        <v>158</v>
      </c>
      <c r="E9" s="2" t="s">
        <v>221</v>
      </c>
      <c r="F9">
        <v>20.16</v>
      </c>
      <c r="G9">
        <v>20.14</v>
      </c>
      <c r="H9">
        <v>20.39</v>
      </c>
      <c r="I9" s="4">
        <f>G9+F9</f>
        <v>40.3</v>
      </c>
      <c r="K9" s="4">
        <v>6</v>
      </c>
    </row>
    <row r="10" spans="1:11" ht="15.75">
      <c r="A10" s="6">
        <v>12</v>
      </c>
      <c r="B10" s="4">
        <v>6</v>
      </c>
      <c r="C10" s="2" t="s">
        <v>159</v>
      </c>
      <c r="D10" s="2" t="s">
        <v>160</v>
      </c>
      <c r="E10" s="2" t="s">
        <v>22</v>
      </c>
      <c r="F10">
        <v>20.17</v>
      </c>
      <c r="G10">
        <v>44.96</v>
      </c>
      <c r="H10">
        <v>20.59</v>
      </c>
      <c r="I10" s="4">
        <f>H10+F10</f>
        <v>40.760000000000005</v>
      </c>
      <c r="K10" s="4">
        <v>5</v>
      </c>
    </row>
    <row r="11" spans="1:12" ht="15.75">
      <c r="A11" s="6">
        <v>5</v>
      </c>
      <c r="B11" s="4">
        <v>7</v>
      </c>
      <c r="C11" s="1" t="s">
        <v>190</v>
      </c>
      <c r="D11" s="1" t="s">
        <v>191</v>
      </c>
      <c r="E11" s="1" t="s">
        <v>128</v>
      </c>
      <c r="F11">
        <v>20.84</v>
      </c>
      <c r="G11">
        <v>21.25</v>
      </c>
      <c r="H11">
        <v>20.93</v>
      </c>
      <c r="I11" s="4">
        <f>H11+F11</f>
        <v>41.769999999999996</v>
      </c>
      <c r="L11" s="4">
        <v>4</v>
      </c>
    </row>
    <row r="12" spans="1:11" ht="15.75">
      <c r="A12" s="6">
        <v>8</v>
      </c>
      <c r="B12" s="4">
        <v>8</v>
      </c>
      <c r="C12" s="2" t="s">
        <v>155</v>
      </c>
      <c r="D12" s="2" t="s">
        <v>156</v>
      </c>
      <c r="E12" s="2" t="s">
        <v>22</v>
      </c>
      <c r="F12">
        <v>21.16</v>
      </c>
      <c r="G12">
        <v>20.67</v>
      </c>
      <c r="H12">
        <v>21.11</v>
      </c>
      <c r="I12" s="4">
        <f>H12+G12</f>
        <v>41.78</v>
      </c>
      <c r="K12" s="4">
        <v>3</v>
      </c>
    </row>
    <row r="13" spans="1:11" ht="15.75">
      <c r="A13" s="6">
        <v>6</v>
      </c>
      <c r="B13" s="4">
        <v>9</v>
      </c>
      <c r="C13" s="1" t="s">
        <v>153</v>
      </c>
      <c r="D13" s="1" t="s">
        <v>154</v>
      </c>
      <c r="E13" s="1" t="s">
        <v>22</v>
      </c>
      <c r="F13">
        <v>21.27</v>
      </c>
      <c r="G13">
        <v>21.39</v>
      </c>
      <c r="H13">
        <v>21.86</v>
      </c>
      <c r="I13" s="4">
        <f>F13+G13</f>
        <v>42.66</v>
      </c>
      <c r="K13" s="4">
        <v>2</v>
      </c>
    </row>
    <row r="14" spans="1:11" ht="15.75">
      <c r="A14" s="6">
        <v>14</v>
      </c>
      <c r="B14" s="4">
        <v>10</v>
      </c>
      <c r="C14" s="2" t="s">
        <v>161</v>
      </c>
      <c r="D14" s="2" t="s">
        <v>162</v>
      </c>
      <c r="E14" s="2" t="s">
        <v>22</v>
      </c>
      <c r="F14">
        <v>22.06</v>
      </c>
      <c r="G14">
        <v>21.61</v>
      </c>
      <c r="H14">
        <v>21.31</v>
      </c>
      <c r="I14" s="4">
        <f>H14+G14</f>
        <v>42.92</v>
      </c>
      <c r="K14" s="4">
        <v>1</v>
      </c>
    </row>
    <row r="15" spans="1:9" ht="15.75">
      <c r="A15" s="6">
        <v>11</v>
      </c>
      <c r="B15" s="4">
        <v>11</v>
      </c>
      <c r="C15" s="2" t="s">
        <v>212</v>
      </c>
      <c r="D15" s="2" t="s">
        <v>146</v>
      </c>
      <c r="E15" s="2" t="s">
        <v>132</v>
      </c>
      <c r="F15">
        <v>22.15</v>
      </c>
      <c r="G15">
        <v>21.78</v>
      </c>
      <c r="H15" s="8">
        <v>21.69</v>
      </c>
      <c r="I15" s="4">
        <f>SUM(G15:H15)</f>
        <v>43.47</v>
      </c>
    </row>
    <row r="16" spans="1:9" ht="15.75">
      <c r="A16" s="6">
        <v>7</v>
      </c>
      <c r="B16" s="4">
        <v>12</v>
      </c>
      <c r="C16" s="2" t="s">
        <v>194</v>
      </c>
      <c r="D16" s="2" t="s">
        <v>90</v>
      </c>
      <c r="E16" s="2" t="s">
        <v>129</v>
      </c>
      <c r="F16">
        <v>22</v>
      </c>
      <c r="G16">
        <v>22.55</v>
      </c>
      <c r="H16">
        <v>22.68</v>
      </c>
      <c r="I16" s="4">
        <f>F16+G16</f>
        <v>44.55</v>
      </c>
    </row>
    <row r="17" spans="1:12" ht="15.75">
      <c r="A17" s="6">
        <v>22</v>
      </c>
      <c r="B17" s="4">
        <v>13</v>
      </c>
      <c r="C17" s="2" t="s">
        <v>155</v>
      </c>
      <c r="D17" s="2" t="s">
        <v>172</v>
      </c>
      <c r="E17" s="2" t="s">
        <v>22</v>
      </c>
      <c r="F17">
        <v>22.6</v>
      </c>
      <c r="G17">
        <v>23.71</v>
      </c>
      <c r="H17">
        <v>23.57</v>
      </c>
      <c r="I17" s="4">
        <f>F17+H17</f>
        <v>46.17</v>
      </c>
      <c r="K17" s="3">
        <f>SUM(K5:K16)</f>
        <v>36</v>
      </c>
      <c r="L17" s="3">
        <f>SUM(L5:L16)</f>
        <v>19</v>
      </c>
    </row>
    <row r="18" spans="1:9" ht="15.75">
      <c r="A18" s="6">
        <v>13</v>
      </c>
      <c r="B18" s="4">
        <v>14</v>
      </c>
      <c r="C18" s="2" t="s">
        <v>201</v>
      </c>
      <c r="D18" s="2" t="s">
        <v>202</v>
      </c>
      <c r="E18" s="2" t="s">
        <v>133</v>
      </c>
      <c r="F18">
        <v>23.14</v>
      </c>
      <c r="G18">
        <v>23.19</v>
      </c>
      <c r="H18">
        <v>24.05</v>
      </c>
      <c r="I18" s="4">
        <f>G18+F18</f>
        <v>46.33</v>
      </c>
    </row>
    <row r="19" spans="1:9" ht="15.75">
      <c r="A19" s="6">
        <v>9</v>
      </c>
      <c r="B19" s="4">
        <v>15</v>
      </c>
      <c r="C19" s="2" t="s">
        <v>86</v>
      </c>
      <c r="D19" s="2" t="s">
        <v>130</v>
      </c>
      <c r="E19" s="2" t="s">
        <v>131</v>
      </c>
      <c r="F19">
        <v>32.66</v>
      </c>
      <c r="G19">
        <v>23.42</v>
      </c>
      <c r="H19">
        <v>23.18</v>
      </c>
      <c r="I19" s="4">
        <f>H19+G19</f>
        <v>46.6</v>
      </c>
    </row>
    <row r="20" spans="1:9" ht="15.75">
      <c r="A20" s="6">
        <v>18</v>
      </c>
      <c r="B20" s="4">
        <v>16</v>
      </c>
      <c r="C20" s="1" t="s">
        <v>165</v>
      </c>
      <c r="D20" s="1" t="s">
        <v>166</v>
      </c>
      <c r="E20" s="2" t="s">
        <v>22</v>
      </c>
      <c r="F20">
        <v>24.09</v>
      </c>
      <c r="G20">
        <v>23.44</v>
      </c>
      <c r="H20">
        <v>23.4</v>
      </c>
      <c r="I20" s="4">
        <f>G20+H20</f>
        <v>46.84</v>
      </c>
    </row>
    <row r="21" spans="1:9" ht="15.75">
      <c r="A21" s="6">
        <v>16</v>
      </c>
      <c r="B21" s="4">
        <v>17</v>
      </c>
      <c r="C21" s="2" t="s">
        <v>163</v>
      </c>
      <c r="D21" s="2" t="s">
        <v>164</v>
      </c>
      <c r="E21" s="2" t="s">
        <v>22</v>
      </c>
      <c r="F21">
        <v>24.14</v>
      </c>
      <c r="G21">
        <v>23.64</v>
      </c>
      <c r="H21">
        <v>24.29</v>
      </c>
      <c r="I21" s="4">
        <f>G21+F21</f>
        <v>47.78</v>
      </c>
    </row>
    <row r="22" spans="1:9" ht="15.75">
      <c r="A22" s="6">
        <v>20</v>
      </c>
      <c r="B22" s="4">
        <v>18</v>
      </c>
      <c r="C22" s="2" t="s">
        <v>170</v>
      </c>
      <c r="D22" s="2" t="s">
        <v>171</v>
      </c>
      <c r="E22" s="2" t="s">
        <v>22</v>
      </c>
      <c r="F22">
        <v>32.68</v>
      </c>
      <c r="G22">
        <v>24.11</v>
      </c>
      <c r="H22">
        <v>24.19</v>
      </c>
      <c r="I22" s="4">
        <f>G22+H22</f>
        <v>48.3</v>
      </c>
    </row>
    <row r="23" spans="1:9" ht="15.75">
      <c r="A23" s="6">
        <v>15</v>
      </c>
      <c r="B23" s="4">
        <v>19</v>
      </c>
      <c r="C23" s="2" t="s">
        <v>188</v>
      </c>
      <c r="D23" s="2" t="s">
        <v>189</v>
      </c>
      <c r="E23" s="2" t="s">
        <v>134</v>
      </c>
      <c r="F23">
        <v>24.95</v>
      </c>
      <c r="G23">
        <v>23.93</v>
      </c>
      <c r="H23" s="9" t="s">
        <v>180</v>
      </c>
      <c r="I23" s="4">
        <f>G23+F23</f>
        <v>48.879999999999995</v>
      </c>
    </row>
    <row r="24" spans="1:9" ht="15.75">
      <c r="A24" s="6">
        <v>17</v>
      </c>
      <c r="B24" s="4">
        <v>20</v>
      </c>
      <c r="C24" s="1" t="s">
        <v>208</v>
      </c>
      <c r="D24" s="1" t="s">
        <v>209</v>
      </c>
      <c r="E24" s="2" t="s">
        <v>131</v>
      </c>
      <c r="F24">
        <v>26.06</v>
      </c>
      <c r="G24">
        <v>24.49</v>
      </c>
      <c r="H24">
        <v>24.47</v>
      </c>
      <c r="I24" s="4">
        <f>G24+H24</f>
        <v>48.959999999999994</v>
      </c>
    </row>
    <row r="25" spans="1:9" ht="15.75">
      <c r="A25" s="6">
        <v>21</v>
      </c>
      <c r="B25" s="4">
        <v>21</v>
      </c>
      <c r="C25" s="2" t="s">
        <v>144</v>
      </c>
      <c r="D25" s="2" t="s">
        <v>145</v>
      </c>
      <c r="E25" s="2" t="s">
        <v>135</v>
      </c>
      <c r="F25">
        <v>24.38</v>
      </c>
      <c r="G25">
        <v>25.12</v>
      </c>
      <c r="H25">
        <v>24.64</v>
      </c>
      <c r="I25" s="4">
        <f>H25+F25</f>
        <v>49.019999999999996</v>
      </c>
    </row>
    <row r="26" spans="1:9" ht="15.75">
      <c r="A26" s="6">
        <v>25</v>
      </c>
      <c r="B26" s="4">
        <v>22</v>
      </c>
      <c r="C26" s="1" t="s">
        <v>192</v>
      </c>
      <c r="D26" s="1" t="s">
        <v>193</v>
      </c>
      <c r="E26" s="1" t="s">
        <v>138</v>
      </c>
      <c r="F26">
        <v>24.84</v>
      </c>
      <c r="G26">
        <v>24.7</v>
      </c>
      <c r="H26">
        <v>24.65</v>
      </c>
      <c r="I26" s="4">
        <f>H26+G26</f>
        <v>49.349999999999994</v>
      </c>
    </row>
    <row r="27" spans="1:9" ht="15.75">
      <c r="A27" s="6">
        <v>23</v>
      </c>
      <c r="B27" s="4">
        <v>23</v>
      </c>
      <c r="C27" s="1" t="s">
        <v>210</v>
      </c>
      <c r="D27" s="1" t="s">
        <v>211</v>
      </c>
      <c r="E27" s="1" t="s">
        <v>137</v>
      </c>
      <c r="F27">
        <v>25.62</v>
      </c>
      <c r="G27">
        <v>24.74</v>
      </c>
      <c r="H27">
        <v>24.9</v>
      </c>
      <c r="I27" s="4">
        <f>H27+G27</f>
        <v>49.64</v>
      </c>
    </row>
    <row r="28" spans="1:9" ht="15.75">
      <c r="A28" s="6">
        <v>19</v>
      </c>
      <c r="B28" s="4">
        <v>24</v>
      </c>
      <c r="C28" s="2" t="s">
        <v>167</v>
      </c>
      <c r="D28" s="2" t="s">
        <v>168</v>
      </c>
      <c r="E28" s="2" t="s">
        <v>169</v>
      </c>
      <c r="F28">
        <v>25.61</v>
      </c>
      <c r="G28" s="8">
        <v>159.2</v>
      </c>
      <c r="H28">
        <v>27</v>
      </c>
      <c r="I28" s="4">
        <f>H28+F28</f>
        <v>52.61</v>
      </c>
    </row>
    <row r="29" spans="1:9" ht="15.75">
      <c r="A29" s="6">
        <v>34</v>
      </c>
      <c r="B29" s="4">
        <v>25</v>
      </c>
      <c r="C29" s="2" t="s">
        <v>149</v>
      </c>
      <c r="D29" s="2" t="s">
        <v>150</v>
      </c>
      <c r="E29" s="2" t="s">
        <v>140</v>
      </c>
      <c r="F29">
        <v>27.16</v>
      </c>
      <c r="G29">
        <v>26.83</v>
      </c>
      <c r="H29">
        <v>25.82</v>
      </c>
      <c r="I29" s="4">
        <f>H29+G29</f>
        <v>52.65</v>
      </c>
    </row>
    <row r="30" spans="1:9" ht="15.75">
      <c r="A30" s="6">
        <v>30</v>
      </c>
      <c r="B30" s="4">
        <v>26</v>
      </c>
      <c r="C30" s="2" t="s">
        <v>226</v>
      </c>
      <c r="D30" s="2" t="s">
        <v>227</v>
      </c>
      <c r="E30" s="2" t="s">
        <v>175</v>
      </c>
      <c r="F30">
        <v>27.71</v>
      </c>
      <c r="G30">
        <v>53.92</v>
      </c>
      <c r="H30">
        <v>25.33</v>
      </c>
      <c r="I30" s="4">
        <f>H30+F30</f>
        <v>53.04</v>
      </c>
    </row>
    <row r="31" spans="1:9" ht="15.75">
      <c r="A31" s="6">
        <v>24</v>
      </c>
      <c r="B31" s="4">
        <v>27</v>
      </c>
      <c r="C31" s="1" t="s">
        <v>173</v>
      </c>
      <c r="D31" s="1" t="s">
        <v>174</v>
      </c>
      <c r="E31" s="1" t="s">
        <v>22</v>
      </c>
      <c r="F31">
        <v>57.03</v>
      </c>
      <c r="G31">
        <v>27.47</v>
      </c>
      <c r="H31">
        <v>27.63</v>
      </c>
      <c r="I31" s="4">
        <f>G31+H31</f>
        <v>55.099999999999994</v>
      </c>
    </row>
    <row r="32" spans="1:9" ht="15.75">
      <c r="A32" s="6">
        <v>29</v>
      </c>
      <c r="B32" s="4">
        <v>28</v>
      </c>
      <c r="C32" s="2" t="s">
        <v>224</v>
      </c>
      <c r="D32" s="2" t="s">
        <v>225</v>
      </c>
      <c r="E32" s="2" t="s">
        <v>175</v>
      </c>
      <c r="F32">
        <v>29.14</v>
      </c>
      <c r="G32">
        <v>28.25</v>
      </c>
      <c r="H32">
        <v>28.89</v>
      </c>
      <c r="I32" s="4">
        <f>H32+G32</f>
        <v>57.14</v>
      </c>
    </row>
    <row r="33" spans="1:9" ht="15.75">
      <c r="A33" s="6">
        <v>39</v>
      </c>
      <c r="B33" s="4">
        <v>29</v>
      </c>
      <c r="C33" s="2" t="s">
        <v>234</v>
      </c>
      <c r="D33" s="2" t="s">
        <v>89</v>
      </c>
      <c r="E33" s="2" t="s">
        <v>137</v>
      </c>
      <c r="F33">
        <v>30.13</v>
      </c>
      <c r="G33">
        <v>29.17</v>
      </c>
      <c r="H33">
        <v>29.14</v>
      </c>
      <c r="I33" s="4">
        <f>H33+G33</f>
        <v>58.31</v>
      </c>
    </row>
    <row r="34" spans="1:9" ht="15.75">
      <c r="A34" s="6">
        <v>26</v>
      </c>
      <c r="B34" s="4">
        <v>30</v>
      </c>
      <c r="C34" s="1" t="s">
        <v>82</v>
      </c>
      <c r="D34" s="1" t="s">
        <v>83</v>
      </c>
      <c r="E34" s="1" t="s">
        <v>81</v>
      </c>
      <c r="F34">
        <v>31.57</v>
      </c>
      <c r="G34">
        <v>28.57</v>
      </c>
      <c r="H34">
        <v>0</v>
      </c>
      <c r="I34" s="4">
        <f>G34+F34</f>
        <v>60.14</v>
      </c>
    </row>
    <row r="35" spans="1:9" ht="15.75">
      <c r="A35" s="6">
        <v>28</v>
      </c>
      <c r="B35" s="4">
        <v>31</v>
      </c>
      <c r="C35" s="2" t="s">
        <v>195</v>
      </c>
      <c r="D35" s="2" t="s">
        <v>196</v>
      </c>
      <c r="E35" s="2" t="s">
        <v>139</v>
      </c>
      <c r="F35">
        <v>31.08</v>
      </c>
      <c r="G35">
        <v>30.69</v>
      </c>
      <c r="H35">
        <v>38.2</v>
      </c>
      <c r="I35" s="4">
        <f>G35+F35</f>
        <v>61.769999999999996</v>
      </c>
    </row>
    <row r="36" spans="1:9" ht="15.75">
      <c r="A36" s="6">
        <v>33</v>
      </c>
      <c r="B36" s="4">
        <v>32</v>
      </c>
      <c r="C36" s="2" t="s">
        <v>230</v>
      </c>
      <c r="D36" s="2" t="s">
        <v>231</v>
      </c>
      <c r="E36" s="2" t="s">
        <v>169</v>
      </c>
      <c r="F36">
        <v>31.93</v>
      </c>
      <c r="G36">
        <v>30.98</v>
      </c>
      <c r="H36">
        <v>42.33</v>
      </c>
      <c r="I36" s="4">
        <f>G36+F36</f>
        <v>62.91</v>
      </c>
    </row>
    <row r="37" spans="1:9" ht="15.75">
      <c r="A37" s="6">
        <v>31</v>
      </c>
      <c r="B37" s="4">
        <v>33</v>
      </c>
      <c r="C37" s="2" t="s">
        <v>228</v>
      </c>
      <c r="D37" s="2" t="s">
        <v>229</v>
      </c>
      <c r="E37" s="2" t="s">
        <v>169</v>
      </c>
      <c r="F37">
        <v>31.85</v>
      </c>
      <c r="G37">
        <v>31.56</v>
      </c>
      <c r="H37">
        <v>31.39</v>
      </c>
      <c r="I37" s="4">
        <f>H37+F37</f>
        <v>63.24</v>
      </c>
    </row>
    <row r="38" spans="1:9" ht="15.75">
      <c r="A38" s="6">
        <v>35</v>
      </c>
      <c r="B38" s="4">
        <v>34</v>
      </c>
      <c r="C38" s="2" t="s">
        <v>87</v>
      </c>
      <c r="D38" s="2" t="s">
        <v>88</v>
      </c>
      <c r="E38" s="2" t="s">
        <v>137</v>
      </c>
      <c r="F38">
        <v>35.11</v>
      </c>
      <c r="G38">
        <v>32.06</v>
      </c>
      <c r="H38">
        <v>32.26</v>
      </c>
      <c r="I38" s="4">
        <f>G38+H38</f>
        <v>64.32</v>
      </c>
    </row>
    <row r="39" spans="1:9" ht="15.75">
      <c r="A39" s="6">
        <v>32</v>
      </c>
      <c r="B39" s="4">
        <v>35</v>
      </c>
      <c r="C39" s="2" t="s">
        <v>147</v>
      </c>
      <c r="D39" s="2" t="s">
        <v>148</v>
      </c>
      <c r="E39" s="2" t="s">
        <v>140</v>
      </c>
      <c r="F39">
        <v>36.73</v>
      </c>
      <c r="G39">
        <v>35.15</v>
      </c>
      <c r="H39">
        <v>35.4</v>
      </c>
      <c r="I39" s="4">
        <f>H39+G39</f>
        <v>70.55</v>
      </c>
    </row>
    <row r="40" spans="1:9" ht="15.75">
      <c r="A40" s="6">
        <v>38</v>
      </c>
      <c r="B40" s="4">
        <v>36</v>
      </c>
      <c r="C40" s="2" t="s">
        <v>232</v>
      </c>
      <c r="D40" s="2" t="s">
        <v>233</v>
      </c>
      <c r="E40" s="2" t="s">
        <v>137</v>
      </c>
      <c r="F40">
        <v>38.21</v>
      </c>
      <c r="G40">
        <v>40.45</v>
      </c>
      <c r="H40">
        <v>44.85</v>
      </c>
      <c r="I40" s="4">
        <f>G40+F40</f>
        <v>78.66</v>
      </c>
    </row>
    <row r="41" spans="1:9" ht="15.75">
      <c r="A41" s="6">
        <v>40</v>
      </c>
      <c r="B41" s="4">
        <v>37</v>
      </c>
      <c r="C41" s="2" t="s">
        <v>235</v>
      </c>
      <c r="D41" s="2" t="s">
        <v>236</v>
      </c>
      <c r="E41" s="2" t="s">
        <v>137</v>
      </c>
      <c r="F41">
        <v>35.2</v>
      </c>
      <c r="G41" s="9" t="s">
        <v>180</v>
      </c>
      <c r="H41" s="9" t="s">
        <v>180</v>
      </c>
      <c r="I41" s="4" t="s">
        <v>181</v>
      </c>
    </row>
    <row r="42" spans="3:5" ht="15.75">
      <c r="C42" s="2"/>
      <c r="D42" s="2"/>
      <c r="E42" s="2"/>
    </row>
  </sheetData>
  <printOptions gridLines="1"/>
  <pageMargins left="0.75" right="0.75" top="1" bottom="1" header="0.5" footer="0.5"/>
  <pageSetup fitToHeight="1" fitToWidth="1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workbookViewId="0" topLeftCell="C11">
      <selection activeCell="H21" sqref="H21"/>
    </sheetView>
  </sheetViews>
  <sheetFormatPr defaultColWidth="12.25390625" defaultRowHeight="12.75"/>
  <cols>
    <col min="1" max="1" width="12.75390625" style="4" bestFit="1" customWidth="1"/>
    <col min="2" max="2" width="12.25390625" style="4" customWidth="1"/>
    <col min="3" max="3" width="13.625" style="4" bestFit="1" customWidth="1"/>
    <col min="4" max="4" width="12.875" style="4" bestFit="1" customWidth="1"/>
    <col min="5" max="6" width="12.25390625" style="4" customWidth="1"/>
    <col min="7" max="8" width="17.125" style="4" customWidth="1"/>
    <col min="9" max="18" width="12.25390625" style="4" customWidth="1"/>
    <col min="19" max="16384" width="12.25390625" style="4" customWidth="1"/>
  </cols>
  <sheetData>
    <row r="1" spans="1:9" ht="15.75">
      <c r="A1" s="3" t="s">
        <v>222</v>
      </c>
      <c r="B1" s="3"/>
      <c r="C1" s="3"/>
      <c r="D1" s="3"/>
      <c r="E1" s="3"/>
      <c r="F1" s="3"/>
      <c r="G1" s="3"/>
      <c r="H1" s="3"/>
      <c r="I1" s="3"/>
    </row>
    <row r="2" spans="1:9" ht="15.75">
      <c r="A2" s="5">
        <v>38700</v>
      </c>
      <c r="B2" s="5"/>
      <c r="C2" s="3"/>
      <c r="D2" s="3"/>
      <c r="E2" s="3"/>
      <c r="F2" s="3"/>
      <c r="G2" s="3"/>
      <c r="H2" s="3"/>
      <c r="I2" s="3"/>
    </row>
    <row r="3" spans="1:22" ht="15.75">
      <c r="A3" s="5" t="s">
        <v>177</v>
      </c>
      <c r="B3" s="5"/>
      <c r="C3" s="3"/>
      <c r="D3" s="3"/>
      <c r="E3" s="3"/>
      <c r="F3" s="3" t="s">
        <v>237</v>
      </c>
      <c r="G3" s="3" t="s">
        <v>24</v>
      </c>
      <c r="H3" s="3" t="s">
        <v>179</v>
      </c>
      <c r="I3" s="3" t="s">
        <v>25</v>
      </c>
      <c r="K3" s="3" t="s">
        <v>56</v>
      </c>
      <c r="L3" s="3" t="s">
        <v>57</v>
      </c>
      <c r="M3" s="3" t="s">
        <v>58</v>
      </c>
      <c r="N3" s="3" t="s">
        <v>59</v>
      </c>
      <c r="O3" s="3" t="s">
        <v>60</v>
      </c>
      <c r="P3" s="3" t="s">
        <v>61</v>
      </c>
      <c r="Q3" s="3" t="s">
        <v>62</v>
      </c>
      <c r="R3" s="3" t="s">
        <v>63</v>
      </c>
      <c r="S3" s="3" t="s">
        <v>64</v>
      </c>
      <c r="T3" s="3" t="s">
        <v>61</v>
      </c>
      <c r="U3" s="3" t="s">
        <v>65</v>
      </c>
      <c r="V3" s="3" t="s">
        <v>61</v>
      </c>
    </row>
    <row r="4" spans="1:9" ht="15.75">
      <c r="A4" s="5" t="s">
        <v>26</v>
      </c>
      <c r="B4" s="5" t="s">
        <v>51</v>
      </c>
      <c r="C4" s="3"/>
      <c r="D4" s="3"/>
      <c r="E4" s="3"/>
      <c r="F4" s="3" t="s">
        <v>27</v>
      </c>
      <c r="G4" s="3" t="s">
        <v>27</v>
      </c>
      <c r="H4" s="3" t="s">
        <v>178</v>
      </c>
      <c r="I4" s="3" t="s">
        <v>27</v>
      </c>
    </row>
    <row r="5" spans="1:19" ht="15.75">
      <c r="A5" s="4">
        <v>103</v>
      </c>
      <c r="B5" s="4">
        <v>1</v>
      </c>
      <c r="C5" s="7" t="s">
        <v>31</v>
      </c>
      <c r="D5" s="7" t="s">
        <v>32</v>
      </c>
      <c r="E5" s="4" t="s">
        <v>33</v>
      </c>
      <c r="F5">
        <v>16.51</v>
      </c>
      <c r="G5">
        <v>15.94</v>
      </c>
      <c r="H5">
        <v>15.9</v>
      </c>
      <c r="I5" s="4">
        <f>H5+G5</f>
        <v>31.84</v>
      </c>
      <c r="L5" s="4">
        <v>10</v>
      </c>
      <c r="Q5" s="4">
        <v>10</v>
      </c>
      <c r="S5" s="4">
        <v>10</v>
      </c>
    </row>
    <row r="6" spans="1:15" ht="15.75">
      <c r="A6" s="4">
        <v>105</v>
      </c>
      <c r="B6" s="4">
        <v>2</v>
      </c>
      <c r="C6" s="4" t="s">
        <v>34</v>
      </c>
      <c r="D6" s="4" t="s">
        <v>52</v>
      </c>
      <c r="E6" s="4" t="s">
        <v>30</v>
      </c>
      <c r="F6">
        <v>16.5</v>
      </c>
      <c r="G6">
        <v>16.27</v>
      </c>
      <c r="H6">
        <v>16.38</v>
      </c>
      <c r="I6" s="4">
        <f>H6+G6</f>
        <v>32.65</v>
      </c>
      <c r="K6" s="4">
        <v>9</v>
      </c>
      <c r="M6" s="4">
        <v>10</v>
      </c>
      <c r="O6" s="4">
        <v>10</v>
      </c>
    </row>
    <row r="7" spans="1:19" ht="15.75">
      <c r="A7" s="4">
        <v>106</v>
      </c>
      <c r="B7" s="4">
        <v>3</v>
      </c>
      <c r="C7" s="4" t="s">
        <v>35</v>
      </c>
      <c r="D7" s="4" t="s">
        <v>32</v>
      </c>
      <c r="E7" s="4" t="s">
        <v>33</v>
      </c>
      <c r="F7">
        <v>16.39</v>
      </c>
      <c r="G7">
        <v>25.73</v>
      </c>
      <c r="H7">
        <v>16.45</v>
      </c>
      <c r="I7" s="4">
        <f>H7+F7</f>
        <v>32.84</v>
      </c>
      <c r="L7" s="4">
        <v>8</v>
      </c>
      <c r="Q7" s="4">
        <v>9</v>
      </c>
      <c r="S7" s="4">
        <v>9</v>
      </c>
    </row>
    <row r="8" spans="1:15" ht="15.75">
      <c r="A8" s="4">
        <v>102</v>
      </c>
      <c r="B8" s="4">
        <v>4</v>
      </c>
      <c r="C8" s="7" t="s">
        <v>28</v>
      </c>
      <c r="D8" s="7" t="s">
        <v>29</v>
      </c>
      <c r="E8" s="4" t="s">
        <v>30</v>
      </c>
      <c r="F8">
        <v>16.64</v>
      </c>
      <c r="G8">
        <v>16.58</v>
      </c>
      <c r="H8" s="9" t="s">
        <v>180</v>
      </c>
      <c r="I8" s="4">
        <f>G8+F8</f>
        <v>33.22</v>
      </c>
      <c r="K8" s="4">
        <v>7</v>
      </c>
      <c r="M8" s="4">
        <v>9</v>
      </c>
      <c r="O8" s="4">
        <v>9</v>
      </c>
    </row>
    <row r="9" spans="1:19" ht="15.75">
      <c r="A9" s="4">
        <v>109</v>
      </c>
      <c r="B9" s="4">
        <v>5</v>
      </c>
      <c r="C9" s="4" t="s">
        <v>93</v>
      </c>
      <c r="D9" s="4" t="s">
        <v>94</v>
      </c>
      <c r="E9" s="4" t="s">
        <v>33</v>
      </c>
      <c r="F9">
        <v>25.38</v>
      </c>
      <c r="G9">
        <v>16.89</v>
      </c>
      <c r="H9">
        <v>17.2</v>
      </c>
      <c r="I9" s="4">
        <f>G9+H9</f>
        <v>34.09</v>
      </c>
      <c r="L9" s="4">
        <v>6</v>
      </c>
      <c r="Q9" s="4">
        <v>8</v>
      </c>
      <c r="S9" s="4">
        <v>8</v>
      </c>
    </row>
    <row r="10" spans="1:15" ht="15.75">
      <c r="A10" s="4">
        <v>108</v>
      </c>
      <c r="B10" s="4">
        <v>6</v>
      </c>
      <c r="C10" s="4" t="s">
        <v>36</v>
      </c>
      <c r="D10" s="4" t="s">
        <v>37</v>
      </c>
      <c r="E10" s="4" t="s">
        <v>30</v>
      </c>
      <c r="F10">
        <v>17.38</v>
      </c>
      <c r="G10">
        <v>17.4</v>
      </c>
      <c r="H10">
        <v>18.57</v>
      </c>
      <c r="I10" s="4">
        <f>F10+G10</f>
        <v>34.78</v>
      </c>
      <c r="K10" s="4">
        <v>5</v>
      </c>
      <c r="M10" s="4">
        <v>8</v>
      </c>
      <c r="O10" s="4">
        <v>8</v>
      </c>
    </row>
    <row r="11" spans="1:15" ht="15.75">
      <c r="A11" s="4">
        <v>111</v>
      </c>
      <c r="B11" s="4">
        <v>7</v>
      </c>
      <c r="C11" s="4" t="s">
        <v>95</v>
      </c>
      <c r="D11" s="4" t="s">
        <v>96</v>
      </c>
      <c r="E11" s="4" t="s">
        <v>30</v>
      </c>
      <c r="F11">
        <v>17.41</v>
      </c>
      <c r="G11">
        <v>17.41</v>
      </c>
      <c r="H11">
        <v>17.59</v>
      </c>
      <c r="I11" s="4">
        <f>F11+G11</f>
        <v>34.82</v>
      </c>
      <c r="K11" s="4">
        <v>4</v>
      </c>
      <c r="M11" s="4">
        <v>7</v>
      </c>
      <c r="O11" s="4">
        <v>7</v>
      </c>
    </row>
    <row r="12" spans="1:15" ht="15.75">
      <c r="A12" s="4">
        <v>117</v>
      </c>
      <c r="B12" s="4">
        <v>8</v>
      </c>
      <c r="C12" s="4" t="s">
        <v>107</v>
      </c>
      <c r="D12" s="4" t="s">
        <v>108</v>
      </c>
      <c r="E12" s="4" t="s">
        <v>30</v>
      </c>
      <c r="F12">
        <v>26.05</v>
      </c>
      <c r="G12">
        <v>17.56</v>
      </c>
      <c r="H12">
        <v>17.78</v>
      </c>
      <c r="I12" s="4">
        <f>SUM(G12+H12)</f>
        <v>35.34</v>
      </c>
      <c r="K12" s="4">
        <v>3</v>
      </c>
      <c r="M12" s="4">
        <v>6</v>
      </c>
      <c r="O12" s="4">
        <v>6</v>
      </c>
    </row>
    <row r="13" spans="1:15" ht="15.75">
      <c r="A13" s="4">
        <v>114</v>
      </c>
      <c r="B13" s="4">
        <v>9</v>
      </c>
      <c r="C13" s="4" t="s">
        <v>101</v>
      </c>
      <c r="D13" s="4" t="s">
        <v>102</v>
      </c>
      <c r="E13" s="4" t="s">
        <v>30</v>
      </c>
      <c r="F13">
        <v>17.65</v>
      </c>
      <c r="G13">
        <v>17.77</v>
      </c>
      <c r="H13">
        <v>18.32</v>
      </c>
      <c r="I13" s="4">
        <f>F13+G13</f>
        <v>35.42</v>
      </c>
      <c r="K13" s="4">
        <v>2</v>
      </c>
      <c r="M13" s="4">
        <v>5</v>
      </c>
      <c r="O13" s="4">
        <v>5</v>
      </c>
    </row>
    <row r="14" spans="1:19" ht="15.75">
      <c r="A14" s="4">
        <v>115</v>
      </c>
      <c r="B14" s="4">
        <v>10</v>
      </c>
      <c r="C14" s="4" t="s">
        <v>103</v>
      </c>
      <c r="D14" s="4" t="s">
        <v>104</v>
      </c>
      <c r="E14" s="4" t="s">
        <v>33</v>
      </c>
      <c r="F14">
        <v>17.85</v>
      </c>
      <c r="G14">
        <v>18.33</v>
      </c>
      <c r="H14">
        <v>17.78</v>
      </c>
      <c r="I14" s="4">
        <f>SUM(F14+H14)</f>
        <v>35.63</v>
      </c>
      <c r="L14" s="4">
        <v>1</v>
      </c>
      <c r="Q14" s="4">
        <v>7</v>
      </c>
      <c r="S14" s="4">
        <v>7</v>
      </c>
    </row>
    <row r="15" spans="1:15" ht="15.75">
      <c r="A15" s="4">
        <v>123</v>
      </c>
      <c r="B15" s="4">
        <v>11</v>
      </c>
      <c r="C15" s="7" t="s">
        <v>116</v>
      </c>
      <c r="D15" s="7" t="s">
        <v>117</v>
      </c>
      <c r="E15" s="4" t="s">
        <v>30</v>
      </c>
      <c r="F15">
        <v>17.75</v>
      </c>
      <c r="G15">
        <v>18.42</v>
      </c>
      <c r="H15">
        <v>18.39</v>
      </c>
      <c r="I15" s="4">
        <f>F15+H15</f>
        <v>36.14</v>
      </c>
      <c r="M15" s="4">
        <v>4</v>
      </c>
      <c r="O15" s="4">
        <v>4</v>
      </c>
    </row>
    <row r="16" spans="1:19" ht="15.75">
      <c r="A16" s="4">
        <v>121</v>
      </c>
      <c r="B16" s="4">
        <v>12</v>
      </c>
      <c r="C16" s="7" t="s">
        <v>213</v>
      </c>
      <c r="D16" s="7" t="s">
        <v>214</v>
      </c>
      <c r="E16" s="4" t="s">
        <v>39</v>
      </c>
      <c r="F16">
        <v>20.02</v>
      </c>
      <c r="G16">
        <v>17.98</v>
      </c>
      <c r="H16">
        <v>18.21</v>
      </c>
      <c r="I16" s="4">
        <f>H16+G16</f>
        <v>36.19</v>
      </c>
      <c r="K16" s="3">
        <f>SUM(K5:K15)</f>
        <v>30</v>
      </c>
      <c r="L16" s="3">
        <f>SUM(L5:L15)</f>
        <v>25</v>
      </c>
      <c r="Q16" s="4">
        <v>6</v>
      </c>
      <c r="S16" s="4">
        <v>6</v>
      </c>
    </row>
    <row r="17" spans="1:21" ht="16.5" customHeight="1">
      <c r="A17" s="4">
        <v>101</v>
      </c>
      <c r="B17" s="4">
        <v>13</v>
      </c>
      <c r="C17" s="7" t="s">
        <v>197</v>
      </c>
      <c r="D17" s="7" t="s">
        <v>198</v>
      </c>
      <c r="E17" s="4" t="s">
        <v>53</v>
      </c>
      <c r="F17">
        <v>18.6</v>
      </c>
      <c r="G17">
        <v>18.25</v>
      </c>
      <c r="H17">
        <v>17.95</v>
      </c>
      <c r="I17" s="4">
        <f>H17+G17</f>
        <v>36.2</v>
      </c>
      <c r="N17" s="4">
        <v>3</v>
      </c>
      <c r="R17" s="4">
        <v>5</v>
      </c>
      <c r="U17" s="4">
        <v>10</v>
      </c>
    </row>
    <row r="18" spans="1:17" ht="15.75">
      <c r="A18" s="4">
        <v>124</v>
      </c>
      <c r="B18" s="4">
        <v>14</v>
      </c>
      <c r="C18" s="4" t="s">
        <v>91</v>
      </c>
      <c r="D18" s="4" t="s">
        <v>92</v>
      </c>
      <c r="E18" s="4" t="s">
        <v>40</v>
      </c>
      <c r="F18">
        <v>18.12</v>
      </c>
      <c r="G18">
        <v>18.15</v>
      </c>
      <c r="H18">
        <v>18.09</v>
      </c>
      <c r="I18" s="4">
        <f>H18+F18</f>
        <v>36.21</v>
      </c>
      <c r="Q18" s="4">
        <v>4</v>
      </c>
    </row>
    <row r="19" spans="1:22" ht="15.75">
      <c r="A19" s="4">
        <v>113</v>
      </c>
      <c r="B19" s="4">
        <v>15</v>
      </c>
      <c r="C19" s="4" t="s">
        <v>99</v>
      </c>
      <c r="D19" s="4" t="s">
        <v>100</v>
      </c>
      <c r="E19" s="4" t="s">
        <v>54</v>
      </c>
      <c r="F19">
        <v>18.52</v>
      </c>
      <c r="G19">
        <v>18.36</v>
      </c>
      <c r="H19">
        <v>18.97</v>
      </c>
      <c r="I19" s="4">
        <f>G19+F19</f>
        <v>36.879999999999995</v>
      </c>
      <c r="P19" s="4">
        <v>3</v>
      </c>
      <c r="T19" s="4">
        <v>5</v>
      </c>
      <c r="V19" s="4">
        <v>9</v>
      </c>
    </row>
    <row r="20" spans="1:21" ht="15.75">
      <c r="A20" s="4">
        <v>110</v>
      </c>
      <c r="B20" s="4">
        <v>16</v>
      </c>
      <c r="C20" s="4" t="s">
        <v>206</v>
      </c>
      <c r="D20" s="4" t="s">
        <v>207</v>
      </c>
      <c r="E20" s="4" t="s">
        <v>53</v>
      </c>
      <c r="F20">
        <v>18.78</v>
      </c>
      <c r="G20">
        <v>18.31</v>
      </c>
      <c r="H20" t="s">
        <v>151</v>
      </c>
      <c r="I20" s="4">
        <f>F20+G20</f>
        <v>37.09</v>
      </c>
      <c r="N20" s="4">
        <v>2</v>
      </c>
      <c r="R20" s="4">
        <v>3</v>
      </c>
      <c r="U20" s="4">
        <v>8</v>
      </c>
    </row>
    <row r="21" spans="1:22" ht="15.75">
      <c r="A21" s="4">
        <v>122</v>
      </c>
      <c r="B21" s="4">
        <v>17</v>
      </c>
      <c r="C21" s="7" t="s">
        <v>114</v>
      </c>
      <c r="D21" s="7" t="s">
        <v>115</v>
      </c>
      <c r="E21" s="4" t="s">
        <v>54</v>
      </c>
      <c r="F21">
        <v>19.17</v>
      </c>
      <c r="G21">
        <v>18.46</v>
      </c>
      <c r="H21">
        <v>18.63</v>
      </c>
      <c r="I21" s="4">
        <f>H21+G21</f>
        <v>37.09</v>
      </c>
      <c r="P21" s="4">
        <v>2</v>
      </c>
      <c r="T21" s="4">
        <v>4</v>
      </c>
      <c r="V21" s="4">
        <v>7</v>
      </c>
    </row>
    <row r="22" spans="1:15" ht="15.75">
      <c r="A22" s="4">
        <v>120</v>
      </c>
      <c r="B22" s="4">
        <v>18</v>
      </c>
      <c r="C22" s="4" t="s">
        <v>112</v>
      </c>
      <c r="D22" s="4" t="s">
        <v>113</v>
      </c>
      <c r="E22" s="4" t="s">
        <v>30</v>
      </c>
      <c r="F22">
        <v>18.69</v>
      </c>
      <c r="G22">
        <v>18.7</v>
      </c>
      <c r="H22">
        <v>19.05</v>
      </c>
      <c r="I22" s="4">
        <f>F22+G22</f>
        <v>37.39</v>
      </c>
      <c r="M22" s="4">
        <v>1</v>
      </c>
      <c r="N22" s="3"/>
      <c r="O22" s="4">
        <v>1</v>
      </c>
    </row>
    <row r="23" spans="1:19" ht="15.75">
      <c r="A23" s="4">
        <v>127</v>
      </c>
      <c r="B23" s="4">
        <v>19</v>
      </c>
      <c r="C23" s="7" t="s">
        <v>220</v>
      </c>
      <c r="D23" s="7" t="s">
        <v>141</v>
      </c>
      <c r="E23" s="4" t="s">
        <v>41</v>
      </c>
      <c r="F23">
        <v>18.89</v>
      </c>
      <c r="G23">
        <v>19.11</v>
      </c>
      <c r="H23">
        <v>18.73</v>
      </c>
      <c r="I23" s="4">
        <f>H23+F23</f>
        <v>37.620000000000005</v>
      </c>
      <c r="Q23" s="4">
        <v>2</v>
      </c>
      <c r="S23" s="4">
        <v>3</v>
      </c>
    </row>
    <row r="24" spans="1:19" ht="15.75">
      <c r="A24" s="4">
        <v>118</v>
      </c>
      <c r="B24" s="4">
        <v>20</v>
      </c>
      <c r="C24" s="4" t="s">
        <v>109</v>
      </c>
      <c r="D24" s="4" t="s">
        <v>110</v>
      </c>
      <c r="E24" s="4" t="s">
        <v>33</v>
      </c>
      <c r="F24">
        <v>19.28</v>
      </c>
      <c r="G24">
        <v>18.7</v>
      </c>
      <c r="H24" s="9" t="s">
        <v>180</v>
      </c>
      <c r="I24" s="4">
        <f>G24+F24</f>
        <v>37.980000000000004</v>
      </c>
      <c r="M24" s="3">
        <f>SUM(M5:M23)</f>
        <v>50</v>
      </c>
      <c r="N24" s="3">
        <f>SUM(N5:N23)</f>
        <v>5</v>
      </c>
      <c r="Q24" s="4">
        <v>1</v>
      </c>
      <c r="S24" s="4">
        <v>2</v>
      </c>
    </row>
    <row r="25" spans="1:21" ht="15.75">
      <c r="A25" s="4">
        <v>104</v>
      </c>
      <c r="B25" s="4">
        <v>21</v>
      </c>
      <c r="C25" s="4" t="s">
        <v>199</v>
      </c>
      <c r="D25" s="4" t="s">
        <v>200</v>
      </c>
      <c r="E25" s="4" t="s">
        <v>53</v>
      </c>
      <c r="F25">
        <v>18.79</v>
      </c>
      <c r="G25">
        <v>52.1</v>
      </c>
      <c r="H25">
        <v>19.31</v>
      </c>
      <c r="I25" s="4">
        <f>H25+F25</f>
        <v>38.099999999999994</v>
      </c>
      <c r="U25" s="4">
        <v>6</v>
      </c>
    </row>
    <row r="26" spans="1:19" ht="15.75">
      <c r="A26" s="4">
        <v>112</v>
      </c>
      <c r="B26" s="4">
        <v>22</v>
      </c>
      <c r="C26" s="4" t="s">
        <v>97</v>
      </c>
      <c r="D26" s="4" t="s">
        <v>98</v>
      </c>
      <c r="E26" s="4" t="s">
        <v>33</v>
      </c>
      <c r="F26" s="8">
        <v>97.6</v>
      </c>
      <c r="G26">
        <v>19.41</v>
      </c>
      <c r="H26">
        <v>18.69</v>
      </c>
      <c r="I26" s="4">
        <f>H26+G26</f>
        <v>38.1</v>
      </c>
      <c r="S26" s="4">
        <v>1</v>
      </c>
    </row>
    <row r="27" spans="1:18" ht="15.75">
      <c r="A27" s="4">
        <v>126</v>
      </c>
      <c r="B27" s="4">
        <v>23</v>
      </c>
      <c r="C27" s="4" t="s">
        <v>120</v>
      </c>
      <c r="D27" s="4" t="s">
        <v>121</v>
      </c>
      <c r="E27" s="4" t="s">
        <v>30</v>
      </c>
      <c r="F27">
        <v>19.07</v>
      </c>
      <c r="G27">
        <v>19.2</v>
      </c>
      <c r="H27" s="9" t="s">
        <v>180</v>
      </c>
      <c r="I27" s="4">
        <f>F27+G27</f>
        <v>38.269999999999996</v>
      </c>
      <c r="O27" s="3">
        <f>SUM(O5:O26)</f>
        <v>50</v>
      </c>
      <c r="P27" s="3">
        <f>SUM(P5:P26)</f>
        <v>5</v>
      </c>
      <c r="Q27" s="3">
        <f>SUM(Q5:Q26)</f>
        <v>47</v>
      </c>
      <c r="R27" s="3">
        <f>SUM(R5:R26)</f>
        <v>8</v>
      </c>
    </row>
    <row r="28" spans="1:9" ht="15.75">
      <c r="A28" s="4">
        <v>133</v>
      </c>
      <c r="B28" s="4">
        <v>24</v>
      </c>
      <c r="C28" s="4" t="s">
        <v>186</v>
      </c>
      <c r="D28" s="4" t="s">
        <v>187</v>
      </c>
      <c r="E28" s="4" t="s">
        <v>42</v>
      </c>
      <c r="F28">
        <v>19.72</v>
      </c>
      <c r="G28">
        <v>19.42</v>
      </c>
      <c r="H28">
        <v>19.17</v>
      </c>
      <c r="I28" s="4">
        <f>H28+G28</f>
        <v>38.59</v>
      </c>
    </row>
    <row r="29" spans="1:21" ht="15.75">
      <c r="A29" s="4">
        <v>107</v>
      </c>
      <c r="B29" s="4">
        <v>25</v>
      </c>
      <c r="C29" s="4" t="s">
        <v>203</v>
      </c>
      <c r="D29" s="4" t="s">
        <v>204</v>
      </c>
      <c r="E29" s="4" t="s">
        <v>53</v>
      </c>
      <c r="F29">
        <v>19.58</v>
      </c>
      <c r="G29">
        <v>36.76</v>
      </c>
      <c r="H29">
        <v>19.26</v>
      </c>
      <c r="I29" s="4">
        <f>H29+F29</f>
        <v>38.84</v>
      </c>
      <c r="S29" s="3">
        <f>SUM(S5:S28)</f>
        <v>46</v>
      </c>
      <c r="T29" s="3">
        <f>SUM(T5:T28)</f>
        <v>9</v>
      </c>
      <c r="U29" s="4">
        <v>5</v>
      </c>
    </row>
    <row r="30" spans="1:9" ht="15.75">
      <c r="A30" s="4">
        <v>130</v>
      </c>
      <c r="B30" s="4">
        <v>26</v>
      </c>
      <c r="C30" s="7" t="s">
        <v>215</v>
      </c>
      <c r="D30" s="7" t="s">
        <v>216</v>
      </c>
      <c r="E30" s="4" t="s">
        <v>42</v>
      </c>
      <c r="F30">
        <v>20.06</v>
      </c>
      <c r="G30">
        <v>19.5</v>
      </c>
      <c r="H30">
        <v>19.38</v>
      </c>
      <c r="I30" s="4">
        <f>G30+H30</f>
        <v>38.879999999999995</v>
      </c>
    </row>
    <row r="31" spans="1:21" ht="15.75">
      <c r="A31" s="4">
        <v>119</v>
      </c>
      <c r="B31" s="4">
        <v>27</v>
      </c>
      <c r="C31" s="4" t="s">
        <v>205</v>
      </c>
      <c r="D31" s="4" t="s">
        <v>111</v>
      </c>
      <c r="E31" s="4" t="s">
        <v>53</v>
      </c>
      <c r="F31">
        <v>21.8</v>
      </c>
      <c r="G31">
        <v>19.69</v>
      </c>
      <c r="H31">
        <v>19.89</v>
      </c>
      <c r="I31" s="4">
        <f>H31+G31</f>
        <v>39.58</v>
      </c>
      <c r="U31" s="4">
        <v>4</v>
      </c>
    </row>
    <row r="32" spans="1:9" ht="15.75">
      <c r="A32" s="4">
        <v>129</v>
      </c>
      <c r="B32" s="4">
        <v>28</v>
      </c>
      <c r="C32" s="7" t="s">
        <v>124</v>
      </c>
      <c r="D32" s="7" t="s">
        <v>0</v>
      </c>
      <c r="E32" s="4" t="s">
        <v>30</v>
      </c>
      <c r="F32">
        <v>19.52</v>
      </c>
      <c r="G32">
        <v>20.09</v>
      </c>
      <c r="H32">
        <v>20.13</v>
      </c>
      <c r="I32" s="4">
        <f>F32+G32</f>
        <v>39.61</v>
      </c>
    </row>
    <row r="33" spans="1:9" ht="15.75">
      <c r="A33" s="4">
        <v>138</v>
      </c>
      <c r="B33" s="4">
        <v>29</v>
      </c>
      <c r="C33" s="4" t="s">
        <v>84</v>
      </c>
      <c r="D33" s="4" t="s">
        <v>85</v>
      </c>
      <c r="E33" s="4" t="s">
        <v>46</v>
      </c>
      <c r="F33">
        <v>20.31</v>
      </c>
      <c r="G33">
        <v>19.87</v>
      </c>
      <c r="H33" s="9" t="s">
        <v>180</v>
      </c>
      <c r="I33" s="4">
        <f>G33+F33</f>
        <v>40.18</v>
      </c>
    </row>
    <row r="34" spans="1:21" ht="15.75">
      <c r="A34" s="4">
        <v>116</v>
      </c>
      <c r="B34" s="4">
        <v>30</v>
      </c>
      <c r="C34" s="4" t="s">
        <v>105</v>
      </c>
      <c r="D34" s="4" t="s">
        <v>106</v>
      </c>
      <c r="E34" s="4" t="s">
        <v>53</v>
      </c>
      <c r="F34" t="s">
        <v>185</v>
      </c>
      <c r="G34">
        <v>20.01</v>
      </c>
      <c r="H34">
        <v>20.67</v>
      </c>
      <c r="I34" s="4">
        <f>H34+G34</f>
        <v>40.68000000000001</v>
      </c>
      <c r="U34" s="4">
        <v>3</v>
      </c>
    </row>
    <row r="35" spans="1:22" ht="15.75">
      <c r="A35" s="4">
        <v>125</v>
      </c>
      <c r="B35" s="4">
        <v>31</v>
      </c>
      <c r="C35" s="4" t="s">
        <v>118</v>
      </c>
      <c r="D35" s="4" t="s">
        <v>119</v>
      </c>
      <c r="E35" s="4" t="s">
        <v>54</v>
      </c>
      <c r="F35">
        <v>21.24</v>
      </c>
      <c r="G35">
        <v>20.4</v>
      </c>
      <c r="H35">
        <v>20.61</v>
      </c>
      <c r="I35" s="4">
        <f>H35+G35</f>
        <v>41.01</v>
      </c>
      <c r="V35" s="4">
        <v>2</v>
      </c>
    </row>
    <row r="36" spans="1:9" ht="15.75">
      <c r="A36" s="4">
        <v>132</v>
      </c>
      <c r="B36" s="4">
        <v>32</v>
      </c>
      <c r="C36" s="7" t="s">
        <v>3</v>
      </c>
      <c r="D36" s="7" t="s">
        <v>4</v>
      </c>
      <c r="E36" s="4" t="s">
        <v>30</v>
      </c>
      <c r="F36">
        <v>21.27</v>
      </c>
      <c r="G36">
        <v>21.16</v>
      </c>
      <c r="H36">
        <v>20.66</v>
      </c>
      <c r="I36" s="4">
        <f>H36+G36</f>
        <v>41.82</v>
      </c>
    </row>
    <row r="37" spans="1:22" ht="15.75">
      <c r="A37" s="4">
        <v>131</v>
      </c>
      <c r="B37" s="4">
        <v>33</v>
      </c>
      <c r="C37" s="7" t="s">
        <v>1</v>
      </c>
      <c r="D37" s="7" t="s">
        <v>2</v>
      </c>
      <c r="E37" s="4" t="s">
        <v>54</v>
      </c>
      <c r="F37">
        <v>21.42</v>
      </c>
      <c r="G37">
        <v>21.23</v>
      </c>
      <c r="H37">
        <v>21.25</v>
      </c>
      <c r="I37" s="4">
        <f>G37+H37</f>
        <v>42.480000000000004</v>
      </c>
      <c r="V37" s="4">
        <v>1</v>
      </c>
    </row>
    <row r="38" spans="1:9" ht="15.75">
      <c r="A38" s="4">
        <v>135</v>
      </c>
      <c r="B38" s="4">
        <v>34</v>
      </c>
      <c r="C38" s="4" t="s">
        <v>7</v>
      </c>
      <c r="D38" s="4" t="s">
        <v>8</v>
      </c>
      <c r="E38" s="4" t="s">
        <v>9</v>
      </c>
      <c r="F38">
        <v>21.76</v>
      </c>
      <c r="G38">
        <v>21.19</v>
      </c>
      <c r="H38">
        <v>21.85</v>
      </c>
      <c r="I38" s="4">
        <f>G38+F38</f>
        <v>42.95</v>
      </c>
    </row>
    <row r="39" spans="1:22" ht="15.75">
      <c r="A39" s="4">
        <v>128</v>
      </c>
      <c r="B39" s="4">
        <v>35</v>
      </c>
      <c r="C39" s="7" t="s">
        <v>122</v>
      </c>
      <c r="D39" s="7" t="s">
        <v>123</v>
      </c>
      <c r="E39" s="4" t="s">
        <v>54</v>
      </c>
      <c r="F39">
        <v>22.01</v>
      </c>
      <c r="G39">
        <v>22.09</v>
      </c>
      <c r="H39">
        <v>22.06</v>
      </c>
      <c r="I39" s="4">
        <f>F39+H39</f>
        <v>44.07</v>
      </c>
      <c r="U39" s="3">
        <f>SUM(U5:U38)</f>
        <v>36</v>
      </c>
      <c r="V39" s="3">
        <f>SUM(V5:V38)</f>
        <v>19</v>
      </c>
    </row>
    <row r="40" spans="1:9" ht="15.75">
      <c r="A40" s="4">
        <v>142</v>
      </c>
      <c r="B40" s="4">
        <v>36</v>
      </c>
      <c r="C40" s="7" t="s">
        <v>217</v>
      </c>
      <c r="D40" s="7" t="s">
        <v>216</v>
      </c>
      <c r="E40" s="4" t="s">
        <v>223</v>
      </c>
      <c r="F40">
        <v>23.35</v>
      </c>
      <c r="G40">
        <v>22.55</v>
      </c>
      <c r="H40">
        <v>21.96</v>
      </c>
      <c r="I40" s="4">
        <f>H40+G40</f>
        <v>44.510000000000005</v>
      </c>
    </row>
    <row r="41" spans="1:9" ht="15.75">
      <c r="A41" s="4">
        <v>141</v>
      </c>
      <c r="B41" s="4">
        <v>37</v>
      </c>
      <c r="C41" s="4" t="s">
        <v>47</v>
      </c>
      <c r="D41" s="4" t="s">
        <v>48</v>
      </c>
      <c r="E41" s="4" t="s">
        <v>49</v>
      </c>
      <c r="F41">
        <v>26.81</v>
      </c>
      <c r="G41">
        <v>25.87</v>
      </c>
      <c r="H41">
        <v>20.84</v>
      </c>
      <c r="I41" s="4">
        <f>H41+G41</f>
        <v>46.71</v>
      </c>
    </row>
    <row r="42" spans="1:9" ht="15.75">
      <c r="A42" s="4">
        <v>134</v>
      </c>
      <c r="B42" s="4">
        <v>38</v>
      </c>
      <c r="C42" s="4" t="s">
        <v>5</v>
      </c>
      <c r="D42" s="4" t="s">
        <v>6</v>
      </c>
      <c r="E42" s="4" t="s">
        <v>55</v>
      </c>
      <c r="F42">
        <v>23.74</v>
      </c>
      <c r="G42">
        <v>23.79</v>
      </c>
      <c r="H42">
        <v>23.3</v>
      </c>
      <c r="I42" s="4">
        <f>H42+F42</f>
        <v>47.04</v>
      </c>
    </row>
    <row r="43" spans="1:9" ht="15.75">
      <c r="A43" s="4">
        <v>137</v>
      </c>
      <c r="B43" s="4">
        <v>39</v>
      </c>
      <c r="C43" s="4" t="s">
        <v>43</v>
      </c>
      <c r="D43" s="4" t="s">
        <v>44</v>
      </c>
      <c r="E43" s="4" t="s">
        <v>45</v>
      </c>
      <c r="F43">
        <v>24.81</v>
      </c>
      <c r="G43">
        <v>24.64</v>
      </c>
      <c r="H43">
        <v>24.46</v>
      </c>
      <c r="I43" s="4">
        <f>H43+G43</f>
        <v>49.1</v>
      </c>
    </row>
    <row r="44" spans="1:9" ht="15.75">
      <c r="A44" s="4">
        <v>143</v>
      </c>
      <c r="B44" s="4">
        <v>40</v>
      </c>
      <c r="C44" s="7" t="s">
        <v>50</v>
      </c>
      <c r="D44" s="7" t="s">
        <v>125</v>
      </c>
      <c r="E44" s="4" t="s">
        <v>38</v>
      </c>
      <c r="F44">
        <v>28.5</v>
      </c>
      <c r="G44">
        <v>26.73</v>
      </c>
      <c r="H44">
        <v>25.84</v>
      </c>
      <c r="I44" s="4">
        <f>H44+G44</f>
        <v>52.57</v>
      </c>
    </row>
    <row r="45" spans="1:9" ht="15.75">
      <c r="A45" s="4">
        <v>147</v>
      </c>
      <c r="B45" s="4">
        <v>41</v>
      </c>
      <c r="C45" s="7" t="s">
        <v>12</v>
      </c>
      <c r="D45" s="7" t="s">
        <v>13</v>
      </c>
      <c r="E45" s="4" t="s">
        <v>136</v>
      </c>
      <c r="F45">
        <v>29.43</v>
      </c>
      <c r="G45">
        <v>29.97</v>
      </c>
      <c r="H45">
        <v>29.03</v>
      </c>
      <c r="I45" s="4">
        <f>+F45+H45</f>
        <v>58.46</v>
      </c>
    </row>
    <row r="46" spans="1:9" ht="15.75">
      <c r="A46" s="4">
        <v>145</v>
      </c>
      <c r="B46" s="4">
        <v>42</v>
      </c>
      <c r="C46" s="4" t="s">
        <v>10</v>
      </c>
      <c r="D46" s="4" t="s">
        <v>11</v>
      </c>
      <c r="E46" s="4" t="s">
        <v>38</v>
      </c>
      <c r="F46" s="8">
        <v>71</v>
      </c>
      <c r="G46">
        <v>26.9</v>
      </c>
      <c r="H46">
        <v>52.58</v>
      </c>
      <c r="I46" s="4">
        <f>G46+H46</f>
        <v>79.47999999999999</v>
      </c>
    </row>
    <row r="48" ht="15.75">
      <c r="C48" s="3" t="s">
        <v>77</v>
      </c>
    </row>
    <row r="50" spans="3:4" ht="15.75">
      <c r="C50" s="4" t="s">
        <v>66</v>
      </c>
      <c r="D50" s="4" t="s">
        <v>67</v>
      </c>
    </row>
    <row r="51" spans="3:4" ht="15.75">
      <c r="C51" s="4" t="s">
        <v>68</v>
      </c>
      <c r="D51" s="4" t="s">
        <v>69</v>
      </c>
    </row>
    <row r="52" spans="3:4" ht="15.75">
      <c r="C52" s="4" t="s">
        <v>68</v>
      </c>
      <c r="D52" s="4" t="s">
        <v>70</v>
      </c>
    </row>
    <row r="53" spans="3:4" ht="15.75">
      <c r="C53" s="7" t="s">
        <v>72</v>
      </c>
      <c r="D53" s="7" t="s">
        <v>71</v>
      </c>
    </row>
    <row r="54" spans="3:4" ht="15.75">
      <c r="C54" s="4" t="s">
        <v>73</v>
      </c>
      <c r="D54" s="4" t="s">
        <v>74</v>
      </c>
    </row>
    <row r="55" spans="3:4" ht="15.75">
      <c r="C55" s="4" t="s">
        <v>75</v>
      </c>
      <c r="D55" s="4" t="s">
        <v>76</v>
      </c>
    </row>
  </sheetData>
  <printOptions gridLines="1"/>
  <pageMargins left="0.75" right="0.75" top="1" bottom="1" header="0.5" footer="0.5"/>
  <pageSetup fitToHeight="1" fitToWidth="1" orientation="landscape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Minneapolis Alpine Ski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Minneapolis Alpine</dc:creator>
  <cp:keywords/>
  <dc:description/>
  <cp:lastModifiedBy>Minneapolis Alpine</cp:lastModifiedBy>
  <cp:lastPrinted>2009-12-14T01:59:24Z</cp:lastPrinted>
  <dcterms:created xsi:type="dcterms:W3CDTF">2009-12-12T23:05:32Z</dcterms:created>
  <dcterms:modified xsi:type="dcterms:W3CDTF">2009-12-16T21:34:33Z</dcterms:modified>
  <cp:category/>
  <cp:version/>
  <cp:contentType/>
  <cp:contentStatus/>
</cp:coreProperties>
</file>