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4/Race 2023-24/RUN ORDERS/"/>
    </mc:Choice>
  </mc:AlternateContent>
  <xr:revisionPtr revIDLastSave="0" documentId="13_ncr:1_{C1A73F1F-6294-EF4C-BD2C-4D2E1E7411A6}" xr6:coauthVersionLast="47" xr6:coauthVersionMax="47" xr10:uidLastSave="{00000000-0000-0000-0000-000000000000}"/>
  <bookViews>
    <workbookView xWindow="1520" yWindow="500" windowWidth="28800" windowHeight="17500" activeTab="7" xr2:uid="{FDBD2ED2-FB35-884A-AC5F-2A4FE2454885}"/>
  </bookViews>
  <sheets>
    <sheet name="MASTER Run Order" sheetId="1" r:id="rId1"/>
    <sheet name="GJ Run Orders" sheetId="2" r:id="rId2"/>
    <sheet name="Bib Sort" sheetId="3" r:id="rId3"/>
    <sheet name="Girls Results" sheetId="4" r:id="rId4"/>
    <sheet name="Boys Results" sheetId="5" r:id="rId5"/>
    <sheet name="Girls team scoring" sheetId="6" r:id="rId6"/>
    <sheet name="Boys team scoring" sheetId="7" r:id="rId7"/>
    <sheet name="Race Plan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8" i="7" l="1"/>
  <c r="K91" i="7"/>
  <c r="K73" i="7"/>
  <c r="K56" i="7"/>
  <c r="K41" i="7"/>
  <c r="K28" i="7"/>
  <c r="K17" i="7"/>
  <c r="I55" i="7"/>
  <c r="I27" i="7"/>
  <c r="I72" i="7"/>
  <c r="I16" i="7"/>
  <c r="I15" i="7"/>
  <c r="I117" i="7"/>
  <c r="I54" i="7"/>
  <c r="I90" i="7"/>
  <c r="I116" i="7"/>
  <c r="I14" i="7"/>
  <c r="I13" i="7"/>
  <c r="I71" i="7"/>
  <c r="I115" i="7"/>
  <c r="I114" i="7"/>
  <c r="I12" i="7"/>
  <c r="I113" i="7"/>
  <c r="I112" i="7"/>
  <c r="I70" i="7"/>
  <c r="I11" i="7"/>
  <c r="I89" i="7"/>
  <c r="I111" i="7"/>
  <c r="I110" i="7"/>
  <c r="I69" i="7"/>
  <c r="I88" i="7"/>
  <c r="I40" i="7"/>
  <c r="I68" i="7"/>
  <c r="I26" i="7"/>
  <c r="I109" i="7"/>
  <c r="I25" i="7"/>
  <c r="I87" i="7"/>
  <c r="I10" i="7"/>
  <c r="I67" i="7"/>
  <c r="I66" i="7"/>
  <c r="I108" i="7"/>
  <c r="I9" i="7"/>
  <c r="I39" i="7"/>
  <c r="I86" i="7"/>
  <c r="I85" i="7"/>
  <c r="I38" i="7"/>
  <c r="I107" i="7"/>
  <c r="I53" i="7"/>
  <c r="I106" i="7"/>
  <c r="I24" i="7"/>
  <c r="I37" i="7"/>
  <c r="I36" i="7"/>
  <c r="I105" i="7"/>
  <c r="I84" i="7"/>
  <c r="I8" i="7"/>
  <c r="I65" i="7"/>
  <c r="I64" i="7"/>
  <c r="I7" i="7"/>
  <c r="I52" i="7"/>
  <c r="I35" i="7"/>
  <c r="I63" i="7"/>
  <c r="I83" i="7"/>
  <c r="I104" i="7"/>
  <c r="I62" i="7"/>
  <c r="I51" i="7"/>
  <c r="I103" i="7"/>
  <c r="I50" i="7"/>
  <c r="I34" i="7"/>
  <c r="I23" i="7"/>
  <c r="I102" i="7"/>
  <c r="I101" i="7"/>
  <c r="I61" i="7"/>
  <c r="I60" i="7"/>
  <c r="I49" i="7"/>
  <c r="I33" i="7"/>
  <c r="I100" i="7"/>
  <c r="I99" i="7"/>
  <c r="I48" i="7"/>
  <c r="I6" i="7"/>
  <c r="I98" i="7"/>
  <c r="I47" i="7"/>
  <c r="I46" i="7"/>
  <c r="I22" i="7"/>
  <c r="I82" i="7"/>
  <c r="I21" i="7"/>
  <c r="I81" i="7"/>
  <c r="I45" i="7"/>
  <c r="I80" i="7"/>
  <c r="I97" i="7"/>
  <c r="I79" i="7"/>
  <c r="I96" i="7"/>
  <c r="I95" i="7"/>
  <c r="I78" i="7"/>
  <c r="I32" i="7"/>
  <c r="I77" i="7"/>
  <c r="K17" i="6"/>
  <c r="K35" i="6"/>
  <c r="K41" i="6"/>
  <c r="K57" i="6"/>
  <c r="K79" i="6"/>
  <c r="K97" i="6"/>
  <c r="K113" i="6"/>
  <c r="I34" i="6"/>
  <c r="I33" i="6"/>
  <c r="I32" i="6"/>
  <c r="I16" i="6"/>
  <c r="I112" i="6"/>
  <c r="I31" i="6"/>
  <c r="I15" i="6"/>
  <c r="I30" i="6"/>
  <c r="I29" i="6"/>
  <c r="I111" i="6"/>
  <c r="I56" i="6"/>
  <c r="I28" i="6"/>
  <c r="I14" i="6"/>
  <c r="I13" i="6"/>
  <c r="I77" i="6"/>
  <c r="I110" i="6"/>
  <c r="I109" i="6"/>
  <c r="I76" i="6"/>
  <c r="I12" i="6"/>
  <c r="I55" i="6"/>
  <c r="I27" i="6"/>
  <c r="I75" i="6"/>
  <c r="I40" i="6"/>
  <c r="I26" i="6"/>
  <c r="I96" i="6"/>
  <c r="I25" i="6"/>
  <c r="I54" i="6"/>
  <c r="I74" i="6"/>
  <c r="I73" i="6"/>
  <c r="I72" i="6"/>
  <c r="I71" i="6"/>
  <c r="I108" i="6"/>
  <c r="I95" i="6"/>
  <c r="I107" i="6"/>
  <c r="I70" i="6"/>
  <c r="I11" i="6"/>
  <c r="I24" i="6"/>
  <c r="I10" i="6"/>
  <c r="I9" i="6"/>
  <c r="I8" i="6"/>
  <c r="I106" i="6"/>
  <c r="I105" i="6"/>
  <c r="I69" i="6"/>
  <c r="I7" i="6"/>
  <c r="I94" i="6"/>
  <c r="I68" i="6"/>
  <c r="I93" i="6"/>
  <c r="I6" i="6"/>
  <c r="I23" i="6"/>
  <c r="I22" i="6"/>
  <c r="I92" i="6"/>
  <c r="I53" i="6"/>
  <c r="I91" i="6"/>
  <c r="I52" i="6"/>
  <c r="I90" i="6"/>
  <c r="I104" i="6"/>
  <c r="I51" i="6"/>
  <c r="I67" i="6"/>
  <c r="I66" i="6"/>
  <c r="I65" i="6"/>
  <c r="I50" i="6"/>
  <c r="I89" i="6"/>
  <c r="I64" i="6"/>
  <c r="I103" i="6"/>
  <c r="I88" i="6"/>
  <c r="I49" i="6"/>
  <c r="I87" i="6"/>
  <c r="I63" i="6"/>
  <c r="I102" i="6"/>
  <c r="I101" i="6"/>
  <c r="I86" i="6"/>
  <c r="I62" i="6"/>
  <c r="I85" i="6"/>
  <c r="I61" i="6"/>
  <c r="I84" i="6"/>
  <c r="I89" i="5"/>
  <c r="I58" i="4"/>
  <c r="D77" i="1"/>
  <c r="D80" i="1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I74" i="5"/>
  <c r="I80" i="5"/>
  <c r="I87" i="5"/>
  <c r="I75" i="5"/>
  <c r="I83" i="5"/>
  <c r="I82" i="5"/>
  <c r="I68" i="5"/>
  <c r="I62" i="5"/>
  <c r="I79" i="5"/>
  <c r="I70" i="5"/>
  <c r="I54" i="5"/>
  <c r="I73" i="5"/>
  <c r="I72" i="5"/>
  <c r="I78" i="5"/>
  <c r="I56" i="5"/>
  <c r="I76" i="5"/>
  <c r="I47" i="5"/>
  <c r="I33" i="5"/>
  <c r="I66" i="5"/>
  <c r="I93" i="5"/>
  <c r="I23" i="5"/>
  <c r="I59" i="5"/>
  <c r="I92" i="5"/>
  <c r="I63" i="5"/>
  <c r="I90" i="5"/>
  <c r="I49" i="5"/>
  <c r="I77" i="5"/>
  <c r="I38" i="5"/>
  <c r="I46" i="5"/>
  <c r="I50" i="5"/>
  <c r="I19" i="5"/>
  <c r="I85" i="5"/>
  <c r="I36" i="5"/>
  <c r="I71" i="5"/>
  <c r="I40" i="5"/>
  <c r="I15" i="5"/>
  <c r="I81" i="5"/>
  <c r="I55" i="5"/>
  <c r="I39" i="5"/>
  <c r="I57" i="5"/>
  <c r="I37" i="5"/>
  <c r="I17" i="5"/>
  <c r="I91" i="5"/>
  <c r="I29" i="5"/>
  <c r="I60" i="5"/>
  <c r="I94" i="5"/>
  <c r="I11" i="5"/>
  <c r="I58" i="5"/>
  <c r="I65" i="5"/>
  <c r="I25" i="5"/>
  <c r="I42" i="5"/>
  <c r="I52" i="5"/>
  <c r="I67" i="5"/>
  <c r="I12" i="5"/>
  <c r="I41" i="5"/>
  <c r="I61" i="5"/>
  <c r="I95" i="5"/>
  <c r="I31" i="5"/>
  <c r="I43" i="5"/>
  <c r="I69" i="5"/>
  <c r="I32" i="5"/>
  <c r="I13" i="5"/>
  <c r="I86" i="5"/>
  <c r="I16" i="5"/>
  <c r="I64" i="5"/>
  <c r="I51" i="5"/>
  <c r="I34" i="5"/>
  <c r="I26" i="5"/>
  <c r="I88" i="5"/>
  <c r="I48" i="5"/>
  <c r="I21" i="5"/>
  <c r="I30" i="5"/>
  <c r="I35" i="5"/>
  <c r="I53" i="5"/>
  <c r="I27" i="5"/>
  <c r="I8" i="5"/>
  <c r="I45" i="5"/>
  <c r="I44" i="5"/>
  <c r="I84" i="5"/>
  <c r="I28" i="5"/>
  <c r="I20" i="5"/>
  <c r="I14" i="5"/>
  <c r="I10" i="5"/>
  <c r="I24" i="5"/>
  <c r="I22" i="5"/>
  <c r="I9" i="5"/>
  <c r="I18" i="5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I39" i="4"/>
  <c r="I11" i="4"/>
  <c r="I13" i="4"/>
  <c r="I8" i="4"/>
  <c r="I33" i="4"/>
  <c r="I31" i="4"/>
  <c r="I43" i="4"/>
  <c r="I9" i="4"/>
  <c r="I61" i="4"/>
  <c r="I19" i="4"/>
  <c r="I12" i="4"/>
  <c r="I34" i="4"/>
  <c r="I17" i="4"/>
  <c r="I35" i="4"/>
  <c r="I15" i="4"/>
  <c r="I27" i="4"/>
  <c r="I10" i="4"/>
  <c r="I46" i="4"/>
  <c r="I57" i="4"/>
  <c r="I44" i="4"/>
  <c r="I20" i="4"/>
  <c r="I41" i="4"/>
  <c r="I16" i="4"/>
  <c r="I60" i="4"/>
  <c r="I73" i="4"/>
  <c r="I47" i="4"/>
  <c r="I24" i="4"/>
  <c r="I42" i="4"/>
  <c r="I21" i="4"/>
  <c r="I63" i="4"/>
  <c r="I64" i="4"/>
  <c r="I45" i="4"/>
  <c r="I23" i="4"/>
  <c r="I14" i="4"/>
  <c r="I18" i="4"/>
  <c r="I76" i="4"/>
  <c r="I65" i="4"/>
  <c r="I25" i="4"/>
  <c r="I50" i="4"/>
  <c r="I30" i="4"/>
  <c r="I81" i="4"/>
  <c r="I22" i="4"/>
  <c r="I71" i="4"/>
  <c r="I37" i="4"/>
  <c r="I52" i="4"/>
  <c r="I32" i="4"/>
  <c r="I72" i="4"/>
  <c r="I29" i="4"/>
  <c r="I70" i="4"/>
  <c r="I67" i="4"/>
  <c r="I36" i="4"/>
  <c r="I75" i="4"/>
  <c r="I26" i="4"/>
  <c r="I77" i="4"/>
  <c r="I68" i="4"/>
  <c r="I28" i="4"/>
  <c r="I83" i="4"/>
  <c r="I80" i="4"/>
  <c r="I40" i="4"/>
  <c r="I79" i="4"/>
  <c r="I38" i="4"/>
  <c r="I82" i="4"/>
  <c r="I49" i="4"/>
  <c r="I74" i="4"/>
  <c r="I51" i="4"/>
  <c r="I78" i="4"/>
  <c r="I54" i="4"/>
  <c r="I59" i="4"/>
  <c r="I55" i="4"/>
  <c r="I69" i="4"/>
  <c r="I66" i="4"/>
  <c r="I53" i="4"/>
  <c r="I56" i="4"/>
  <c r="I62" i="4"/>
  <c r="M112" i="1"/>
  <c r="M11" i="1"/>
  <c r="M18" i="1"/>
  <c r="M25" i="1"/>
  <c r="M32" i="1"/>
  <c r="M39" i="1"/>
  <c r="M46" i="1"/>
  <c r="M53" i="1"/>
  <c r="M59" i="1"/>
  <c r="M65" i="1"/>
  <c r="M70" i="1"/>
  <c r="M74" i="1"/>
  <c r="M113" i="1"/>
  <c r="M114" i="1"/>
  <c r="M115" i="1"/>
  <c r="M7" i="1"/>
  <c r="M14" i="1"/>
  <c r="M21" i="1"/>
  <c r="M28" i="1"/>
  <c r="M35" i="1"/>
  <c r="M42" i="1"/>
  <c r="M49" i="1"/>
  <c r="M116" i="1"/>
  <c r="M117" i="1"/>
  <c r="M118" i="1"/>
  <c r="M119" i="1"/>
  <c r="M120" i="1"/>
  <c r="M121" i="1"/>
  <c r="M122" i="1"/>
  <c r="M6" i="1"/>
  <c r="M13" i="1"/>
  <c r="M20" i="1"/>
  <c r="M27" i="1"/>
  <c r="M34" i="1"/>
  <c r="M41" i="1"/>
  <c r="M48" i="1"/>
  <c r="M55" i="1"/>
  <c r="M61" i="1"/>
  <c r="M67" i="1"/>
  <c r="M72" i="1"/>
  <c r="M76" i="1"/>
  <c r="M79" i="1"/>
  <c r="M82" i="1"/>
  <c r="M85" i="1"/>
  <c r="M87" i="1"/>
  <c r="M89" i="1"/>
  <c r="M91" i="1"/>
  <c r="M93" i="1"/>
  <c r="M95" i="1"/>
  <c r="M96" i="1"/>
  <c r="M97" i="1"/>
  <c r="M98" i="1"/>
  <c r="M99" i="1"/>
  <c r="M100" i="1"/>
  <c r="M101" i="1"/>
  <c r="M102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69" i="1"/>
  <c r="M109" i="1"/>
  <c r="M110" i="1"/>
  <c r="M111" i="1"/>
  <c r="M8" i="1"/>
  <c r="M15" i="1"/>
  <c r="M22" i="1"/>
  <c r="M29" i="1"/>
  <c r="M36" i="1"/>
  <c r="M43" i="1"/>
  <c r="M50" i="1"/>
  <c r="M56" i="1"/>
  <c r="M62" i="1"/>
  <c r="D15" i="1"/>
  <c r="D97" i="1"/>
  <c r="M106" i="1"/>
  <c r="M107" i="1"/>
  <c r="M108" i="1"/>
  <c r="M10" i="1"/>
  <c r="M17" i="1"/>
  <c r="M24" i="1"/>
  <c r="M31" i="1"/>
  <c r="M38" i="1"/>
  <c r="M45" i="1"/>
  <c r="M52" i="1"/>
  <c r="M58" i="1"/>
  <c r="M64" i="1"/>
  <c r="M12" i="1"/>
  <c r="M19" i="1"/>
  <c r="M26" i="1"/>
  <c r="M33" i="1"/>
  <c r="M40" i="1"/>
  <c r="M47" i="1"/>
  <c r="M54" i="1"/>
  <c r="M60" i="1"/>
  <c r="M66" i="1"/>
  <c r="M71" i="1"/>
  <c r="M75" i="1"/>
  <c r="M78" i="1"/>
  <c r="M81" i="1"/>
  <c r="M84" i="1"/>
  <c r="M5" i="1"/>
  <c r="M16" i="1"/>
  <c r="M23" i="1"/>
  <c r="M30" i="1"/>
  <c r="M37" i="1"/>
  <c r="M44" i="1"/>
  <c r="M51" i="1"/>
  <c r="M57" i="1"/>
  <c r="M63" i="1"/>
  <c r="M68" i="1"/>
  <c r="M73" i="1"/>
  <c r="M77" i="1"/>
  <c r="M80" i="1"/>
  <c r="M83" i="1"/>
  <c r="M86" i="1"/>
  <c r="M88" i="1"/>
  <c r="M90" i="1"/>
  <c r="M92" i="1"/>
  <c r="M94" i="1"/>
  <c r="M9" i="1"/>
  <c r="D14" i="1"/>
  <c r="D21" i="1"/>
  <c r="D27" i="1"/>
  <c r="D33" i="1"/>
  <c r="D39" i="1"/>
  <c r="D45" i="1"/>
  <c r="D51" i="1"/>
  <c r="D57" i="1"/>
  <c r="D63" i="1"/>
  <c r="D68" i="1"/>
  <c r="D72" i="1"/>
  <c r="D76" i="1"/>
  <c r="D79" i="1"/>
  <c r="D82" i="1"/>
  <c r="D84" i="1"/>
  <c r="D86" i="1"/>
  <c r="D87" i="1"/>
  <c r="D88" i="1"/>
  <c r="D89" i="1"/>
  <c r="D90" i="1"/>
  <c r="D91" i="1"/>
  <c r="D10" i="1"/>
  <c r="D17" i="1"/>
  <c r="D23" i="1"/>
  <c r="D29" i="1"/>
  <c r="D35" i="1"/>
  <c r="D41" i="1"/>
  <c r="D47" i="1"/>
  <c r="D53" i="1"/>
  <c r="D59" i="1"/>
  <c r="D65" i="1"/>
  <c r="D70" i="1"/>
  <c r="D74" i="1"/>
  <c r="D78" i="1"/>
  <c r="D81" i="1"/>
  <c r="D83" i="1"/>
  <c r="D85" i="1"/>
  <c r="D92" i="1"/>
  <c r="D93" i="1"/>
  <c r="D5" i="1"/>
  <c r="D12" i="1"/>
  <c r="D19" i="1"/>
  <c r="D25" i="1"/>
  <c r="D31" i="1"/>
  <c r="D37" i="1"/>
  <c r="D43" i="1"/>
  <c r="D49" i="1"/>
  <c r="D55" i="1"/>
  <c r="D61" i="1"/>
  <c r="D94" i="1"/>
  <c r="D95" i="1"/>
  <c r="D96" i="1"/>
  <c r="D8" i="1"/>
  <c r="D98" i="1"/>
  <c r="D99" i="1"/>
  <c r="D100" i="1"/>
  <c r="D101" i="1"/>
  <c r="D102" i="1"/>
  <c r="D103" i="1"/>
  <c r="D104" i="1"/>
  <c r="D6" i="1"/>
  <c r="D13" i="1"/>
  <c r="D20" i="1"/>
  <c r="D26" i="1"/>
  <c r="D32" i="1"/>
  <c r="D38" i="1"/>
  <c r="D44" i="1"/>
  <c r="D50" i="1"/>
  <c r="D56" i="1"/>
  <c r="D62" i="1"/>
  <c r="D67" i="1"/>
  <c r="D105" i="1"/>
  <c r="D106" i="1"/>
  <c r="D107" i="1"/>
  <c r="D11" i="1"/>
  <c r="D18" i="1"/>
  <c r="D24" i="1"/>
  <c r="D30" i="1"/>
  <c r="D36" i="1"/>
  <c r="D42" i="1"/>
  <c r="D48" i="1"/>
  <c r="D54" i="1"/>
  <c r="D60" i="1"/>
  <c r="D66" i="1"/>
  <c r="D71" i="1"/>
  <c r="D75" i="1"/>
  <c r="D108" i="1"/>
  <c r="D109" i="1"/>
  <c r="D9" i="1"/>
  <c r="D16" i="1"/>
  <c r="D22" i="1"/>
  <c r="D28" i="1"/>
  <c r="D34" i="1"/>
  <c r="D40" i="1"/>
  <c r="D46" i="1"/>
  <c r="D52" i="1"/>
  <c r="D58" i="1"/>
  <c r="D64" i="1"/>
  <c r="D69" i="1"/>
  <c r="D73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7" i="1"/>
</calcChain>
</file>

<file path=xl/sharedStrings.xml><?xml version="1.0" encoding="utf-8"?>
<sst xmlns="http://schemas.openxmlformats.org/spreadsheetml/2006/main" count="2954" uniqueCount="632">
  <si>
    <t>Hyland Race January 17, 2024</t>
  </si>
  <si>
    <t>Girls Run Order</t>
  </si>
  <si>
    <t>Boys Run Order</t>
  </si>
  <si>
    <t>Team Seed</t>
  </si>
  <si>
    <t>Seed</t>
  </si>
  <si>
    <t>Bib</t>
  </si>
  <si>
    <t>First Name</t>
  </si>
  <si>
    <t>Last Name</t>
  </si>
  <si>
    <t>Team</t>
  </si>
  <si>
    <t>Hyland Race January 22, 2024</t>
  </si>
  <si>
    <t>Athlete</t>
  </si>
  <si>
    <t>Lucy</t>
  </si>
  <si>
    <t>Renz</t>
  </si>
  <si>
    <t>Eva</t>
  </si>
  <si>
    <t>Voyakin</t>
  </si>
  <si>
    <t>Lia</t>
  </si>
  <si>
    <t>Rulf</t>
  </si>
  <si>
    <t>Avery</t>
  </si>
  <si>
    <t>Patterson</t>
  </si>
  <si>
    <t>Ingrid</t>
  </si>
  <si>
    <t>Hartzell</t>
  </si>
  <si>
    <t>Mila</t>
  </si>
  <si>
    <t>Reese</t>
  </si>
  <si>
    <t>Brothers</t>
  </si>
  <si>
    <t>Julia</t>
  </si>
  <si>
    <t>Maurice</t>
  </si>
  <si>
    <t>Harlowe</t>
  </si>
  <si>
    <t>Petersen</t>
  </si>
  <si>
    <t>Sloane</t>
  </si>
  <si>
    <t>Evalie</t>
  </si>
  <si>
    <t>Hedrick</t>
  </si>
  <si>
    <t>Hugunin</t>
  </si>
  <si>
    <t>Lily</t>
  </si>
  <si>
    <t>Jorgenson</t>
  </si>
  <si>
    <t>Sammy</t>
  </si>
  <si>
    <t>Abellera-Wright</t>
  </si>
  <si>
    <t>Norah</t>
  </si>
  <si>
    <t>Elden</t>
  </si>
  <si>
    <t>Maya</t>
  </si>
  <si>
    <t>Schramm</t>
  </si>
  <si>
    <t>Madeline</t>
  </si>
  <si>
    <t>Gray</t>
  </si>
  <si>
    <t>Eliza</t>
  </si>
  <si>
    <t>Bruzek</t>
  </si>
  <si>
    <t>Clara</t>
  </si>
  <si>
    <t>Skylar</t>
  </si>
  <si>
    <t>Hunter-Hanson</t>
  </si>
  <si>
    <t>Maeve</t>
  </si>
  <si>
    <t>Robbins</t>
  </si>
  <si>
    <t>Parker</t>
  </si>
  <si>
    <t>Hunt</t>
  </si>
  <si>
    <t>Eli</t>
  </si>
  <si>
    <t>Kroll</t>
  </si>
  <si>
    <t>Massimiliano</t>
  </si>
  <si>
    <t>Bray</t>
  </si>
  <si>
    <t>Sullivan</t>
  </si>
  <si>
    <t>Beckett</t>
  </si>
  <si>
    <t>Krueger</t>
  </si>
  <si>
    <t>Quinn</t>
  </si>
  <si>
    <t>Nelson</t>
  </si>
  <si>
    <t>Logan</t>
  </si>
  <si>
    <t>Benz</t>
  </si>
  <si>
    <t>Leo</t>
  </si>
  <si>
    <t>Spanier</t>
  </si>
  <si>
    <t>Rowan</t>
  </si>
  <si>
    <t>Rory</t>
  </si>
  <si>
    <t>Madden</t>
  </si>
  <si>
    <t>Marshall</t>
  </si>
  <si>
    <t>Aiden</t>
  </si>
  <si>
    <t>Stuke</t>
  </si>
  <si>
    <t>Garrett</t>
  </si>
  <si>
    <t>Kristaps</t>
  </si>
  <si>
    <t>Pelecis</t>
  </si>
  <si>
    <t>Jonah</t>
  </si>
  <si>
    <t>Karch</t>
  </si>
  <si>
    <t>Jonathan</t>
  </si>
  <si>
    <t>Babcock JR</t>
  </si>
  <si>
    <t>Kessler</t>
  </si>
  <si>
    <t>Morris</t>
  </si>
  <si>
    <t>Callahan</t>
  </si>
  <si>
    <t>Sam</t>
  </si>
  <si>
    <t>Vahhaji</t>
  </si>
  <si>
    <t>Southwest</t>
  </si>
  <si>
    <t>Gabby</t>
  </si>
  <si>
    <t>Harritt</t>
  </si>
  <si>
    <t>Kuehn</t>
  </si>
  <si>
    <t>Katherine</t>
  </si>
  <si>
    <t>Moore</t>
  </si>
  <si>
    <t>Ellie</t>
  </si>
  <si>
    <t>Arbeiter</t>
  </si>
  <si>
    <t>Amelia</t>
  </si>
  <si>
    <t>Moertel</t>
  </si>
  <si>
    <t>Westphal</t>
  </si>
  <si>
    <t>Elsa</t>
  </si>
  <si>
    <t>Addy</t>
  </si>
  <si>
    <t>Maddie</t>
  </si>
  <si>
    <t>Graff</t>
  </si>
  <si>
    <t>Ramie</t>
  </si>
  <si>
    <t>George</t>
  </si>
  <si>
    <t>Sylvia</t>
  </si>
  <si>
    <t>Pulkrabek</t>
  </si>
  <si>
    <t>Stella</t>
  </si>
  <si>
    <t>Wedren</t>
  </si>
  <si>
    <t>Ilsa</t>
  </si>
  <si>
    <t>Beck</t>
  </si>
  <si>
    <t>June</t>
  </si>
  <si>
    <t>Loes</t>
  </si>
  <si>
    <t>Lilian</t>
  </si>
  <si>
    <t>Payne</t>
  </si>
  <si>
    <t>Madeleine</t>
  </si>
  <si>
    <t>Letierce</t>
  </si>
  <si>
    <t>Ana</t>
  </si>
  <si>
    <t>Kurtz</t>
  </si>
  <si>
    <t>Levi</t>
  </si>
  <si>
    <t>Ehlers</t>
  </si>
  <si>
    <t>Jack</t>
  </si>
  <si>
    <t>Bajek</t>
  </si>
  <si>
    <t>Finn</t>
  </si>
  <si>
    <t>Cherveny</t>
  </si>
  <si>
    <t>Stuart</t>
  </si>
  <si>
    <t>Durand</t>
  </si>
  <si>
    <t>Steffan</t>
  </si>
  <si>
    <t>Drekonja</t>
  </si>
  <si>
    <t>Henry</t>
  </si>
  <si>
    <t>Xavier</t>
  </si>
  <si>
    <t>Turpin</t>
  </si>
  <si>
    <t>Wyatt</t>
  </si>
  <si>
    <t>Shelton</t>
  </si>
  <si>
    <t>Elliot</t>
  </si>
  <si>
    <t>Vap</t>
  </si>
  <si>
    <t>Jason</t>
  </si>
  <si>
    <t>Bunay</t>
  </si>
  <si>
    <t>Alexander</t>
  </si>
  <si>
    <t>Pasdo</t>
  </si>
  <si>
    <t>Oliver</t>
  </si>
  <si>
    <t>Tourville</t>
  </si>
  <si>
    <t>Easton</t>
  </si>
  <si>
    <t>Kassner</t>
  </si>
  <si>
    <t>Geoffrey</t>
  </si>
  <si>
    <t>Ehlert</t>
  </si>
  <si>
    <t>Violet</t>
  </si>
  <si>
    <t>Mueller</t>
  </si>
  <si>
    <t>Bea</t>
  </si>
  <si>
    <t>Moldow</t>
  </si>
  <si>
    <t>Ella</t>
  </si>
  <si>
    <t>O'Connor</t>
  </si>
  <si>
    <t>Sara</t>
  </si>
  <si>
    <t>Rosenthal</t>
  </si>
  <si>
    <t>Alma</t>
  </si>
  <si>
    <t>Wernimont</t>
  </si>
  <si>
    <t>Sofia</t>
  </si>
  <si>
    <t>Younan</t>
  </si>
  <si>
    <t>Petra</t>
  </si>
  <si>
    <t>Hudson</t>
  </si>
  <si>
    <t>Anne</t>
  </si>
  <si>
    <t>McConville</t>
  </si>
  <si>
    <t>Phoenix</t>
  </si>
  <si>
    <t>Josie</t>
  </si>
  <si>
    <t>Bitney</t>
  </si>
  <si>
    <t>Makeen</t>
  </si>
  <si>
    <t>Mkaouri</t>
  </si>
  <si>
    <t>White</t>
  </si>
  <si>
    <t>Will</t>
  </si>
  <si>
    <t>Samuel</t>
  </si>
  <si>
    <t>Hokanson</t>
  </si>
  <si>
    <t>Frederick</t>
  </si>
  <si>
    <t>Proell</t>
  </si>
  <si>
    <t>Jens</t>
  </si>
  <si>
    <t>Hasler</t>
  </si>
  <si>
    <t>Jerome</t>
  </si>
  <si>
    <t>Nechville-Gray</t>
  </si>
  <si>
    <t>Peterson</t>
  </si>
  <si>
    <t>Kaya</t>
  </si>
  <si>
    <t>Wenner</t>
  </si>
  <si>
    <t>Ryley</t>
  </si>
  <si>
    <t>Bieck</t>
  </si>
  <si>
    <t>Cale</t>
  </si>
  <si>
    <t>Hansen</t>
  </si>
  <si>
    <t>Alex</t>
  </si>
  <si>
    <t>Adams</t>
  </si>
  <si>
    <t>Max</t>
  </si>
  <si>
    <t>Wirtz</t>
  </si>
  <si>
    <t>Carter</t>
  </si>
  <si>
    <t>Wills</t>
  </si>
  <si>
    <t>Tristan</t>
  </si>
  <si>
    <t>Godwin</t>
  </si>
  <si>
    <t>Jett</t>
  </si>
  <si>
    <t>Rohl</t>
  </si>
  <si>
    <t>Odin</t>
  </si>
  <si>
    <t>Wunderlich</t>
  </si>
  <si>
    <t>Julius</t>
  </si>
  <si>
    <t>Schneider</t>
  </si>
  <si>
    <t>Leni</t>
  </si>
  <si>
    <t>Capitani</t>
  </si>
  <si>
    <t>Drew</t>
  </si>
  <si>
    <t>Abbs</t>
  </si>
  <si>
    <t>Carolyn</t>
  </si>
  <si>
    <t>Heindl</t>
  </si>
  <si>
    <t>Teagan</t>
  </si>
  <si>
    <t>Walton</t>
  </si>
  <si>
    <t>Katelyn</t>
  </si>
  <si>
    <t>Lewis</t>
  </si>
  <si>
    <t>Grace</t>
  </si>
  <si>
    <t>Ott</t>
  </si>
  <si>
    <t>Brown</t>
  </si>
  <si>
    <t>Olivia</t>
  </si>
  <si>
    <t>Doig</t>
  </si>
  <si>
    <t>Lauren</t>
  </si>
  <si>
    <t>Berlute</t>
  </si>
  <si>
    <t>Nadia</t>
  </si>
  <si>
    <t>Kirschbaum</t>
  </si>
  <si>
    <t>Renata</t>
  </si>
  <si>
    <t>Hernandez</t>
  </si>
  <si>
    <t>Turner</t>
  </si>
  <si>
    <t>Cal</t>
  </si>
  <si>
    <t>Jackson</t>
  </si>
  <si>
    <t>Shepherd</t>
  </si>
  <si>
    <t>Bargmann</t>
  </si>
  <si>
    <t>Liam</t>
  </si>
  <si>
    <t>Schoenherr</t>
  </si>
  <si>
    <t>Ben</t>
  </si>
  <si>
    <t>Voss</t>
  </si>
  <si>
    <t>Davis</t>
  </si>
  <si>
    <t>Noah</t>
  </si>
  <si>
    <t>Horejsi</t>
  </si>
  <si>
    <t>Gabe</t>
  </si>
  <si>
    <t>Zhina</t>
  </si>
  <si>
    <t>Theo</t>
  </si>
  <si>
    <t>Schletz</t>
  </si>
  <si>
    <t>Cody</t>
  </si>
  <si>
    <t>AHA</t>
  </si>
  <si>
    <t>Lake Crystal</t>
  </si>
  <si>
    <t>Carlie</t>
  </si>
  <si>
    <t>Eleanor</t>
  </si>
  <si>
    <t>Pitts</t>
  </si>
  <si>
    <t>Sophia</t>
  </si>
  <si>
    <t>Melancon</t>
  </si>
  <si>
    <t>Harper</t>
  </si>
  <si>
    <t>Freeberg</t>
  </si>
  <si>
    <t>Charlotte</t>
  </si>
  <si>
    <t>Gerken</t>
  </si>
  <si>
    <t>Pen</t>
  </si>
  <si>
    <t>Claire</t>
  </si>
  <si>
    <t>Schendel</t>
  </si>
  <si>
    <t>Annika</t>
  </si>
  <si>
    <t>Henley</t>
  </si>
  <si>
    <t>Molly</t>
  </si>
  <si>
    <t>Magee</t>
  </si>
  <si>
    <t>Mason</t>
  </si>
  <si>
    <t>Kujawa</t>
  </si>
  <si>
    <t>Yoomee</t>
  </si>
  <si>
    <t>Harmsen</t>
  </si>
  <si>
    <t>Mae</t>
  </si>
  <si>
    <t>Landenberger</t>
  </si>
  <si>
    <t>DeLaSalle</t>
  </si>
  <si>
    <t>Thomas</t>
  </si>
  <si>
    <t>Anderson</t>
  </si>
  <si>
    <t>Erick</t>
  </si>
  <si>
    <t>Brunsvold</t>
  </si>
  <si>
    <t>Devlin</t>
  </si>
  <si>
    <t>Hughes</t>
  </si>
  <si>
    <t>Matias</t>
  </si>
  <si>
    <t>Wiese</t>
  </si>
  <si>
    <t>Issac</t>
  </si>
  <si>
    <t>Macumber</t>
  </si>
  <si>
    <t>Richards</t>
  </si>
  <si>
    <t>Nolan</t>
  </si>
  <si>
    <t>Murphy</t>
  </si>
  <si>
    <t>Wayzata</t>
  </si>
  <si>
    <t>Washburn</t>
  </si>
  <si>
    <t>MAST</t>
  </si>
  <si>
    <t>Start</t>
  </si>
  <si>
    <t>Athlete Name</t>
  </si>
  <si>
    <t>Girls Results</t>
  </si>
  <si>
    <t>Total</t>
  </si>
  <si>
    <t>Run One</t>
  </si>
  <si>
    <t>Run Two</t>
  </si>
  <si>
    <t>Time</t>
  </si>
  <si>
    <t>Place</t>
  </si>
  <si>
    <t>Points</t>
  </si>
  <si>
    <t>Hyland Race: MAST, Southwest, Washburn, Wayzata, Academy of Holy Angels, DelaSalle, Lake Crystal</t>
  </si>
  <si>
    <t>Boys Results</t>
  </si>
  <si>
    <t>Girls Team Scoring</t>
  </si>
  <si>
    <t>FirstLast Name</t>
  </si>
  <si>
    <t>Boys Team Scoring</t>
  </si>
  <si>
    <t>Team Scoring</t>
  </si>
  <si>
    <t>Pts</t>
  </si>
  <si>
    <t>SW</t>
  </si>
  <si>
    <t>DelaSalle</t>
  </si>
  <si>
    <t>Holy Angels</t>
  </si>
  <si>
    <t>Ostrander</t>
  </si>
  <si>
    <t>Peyton</t>
  </si>
  <si>
    <t>Moidl</t>
  </si>
  <si>
    <t>Mia</t>
  </si>
  <si>
    <t>Duffy</t>
  </si>
  <si>
    <t>Aly</t>
  </si>
  <si>
    <t>Liu</t>
  </si>
  <si>
    <t>Nikki</t>
  </si>
  <si>
    <t>Hon</t>
  </si>
  <si>
    <t>Dumdei</t>
  </si>
  <si>
    <t>Jessica</t>
  </si>
  <si>
    <t>Faller</t>
  </si>
  <si>
    <t>Alexis</t>
  </si>
  <si>
    <t>Halvorson</t>
  </si>
  <si>
    <t>Piper</t>
  </si>
  <si>
    <t>LaFrenz</t>
  </si>
  <si>
    <t>Brinley</t>
  </si>
  <si>
    <t>Rigg</t>
  </si>
  <si>
    <t>Marina</t>
  </si>
  <si>
    <t>de Albuquerque Marcon</t>
  </si>
  <si>
    <t>Emilia</t>
  </si>
  <si>
    <t>Dagum</t>
  </si>
  <si>
    <t>Kailee</t>
  </si>
  <si>
    <t>Graumann</t>
  </si>
  <si>
    <t>Nigel</t>
  </si>
  <si>
    <t>Josephs</t>
  </si>
  <si>
    <t>Hable</t>
  </si>
  <si>
    <t>Otis</t>
  </si>
  <si>
    <t>Dickey</t>
  </si>
  <si>
    <t>Harry</t>
  </si>
  <si>
    <t>Ding</t>
  </si>
  <si>
    <t>Cooper</t>
  </si>
  <si>
    <t>Markley</t>
  </si>
  <si>
    <t>Tom</t>
  </si>
  <si>
    <t>Leick</t>
  </si>
  <si>
    <t>Allen</t>
  </si>
  <si>
    <t>Ormsbee</t>
  </si>
  <si>
    <t>Jacob</t>
  </si>
  <si>
    <t>Herness</t>
  </si>
  <si>
    <t>David</t>
  </si>
  <si>
    <t>Key</t>
  </si>
  <si>
    <t>Carberry</t>
  </si>
  <si>
    <t>Swanson</t>
  </si>
  <si>
    <t>Williams</t>
  </si>
  <si>
    <t>Nick</t>
  </si>
  <si>
    <t>Orr</t>
  </si>
  <si>
    <t>Rishi</t>
  </si>
  <si>
    <t>Pandey</t>
  </si>
  <si>
    <t>Tyler</t>
  </si>
  <si>
    <t>Mann</t>
  </si>
  <si>
    <t>Caleb</t>
  </si>
  <si>
    <t>Lee</t>
  </si>
  <si>
    <t>James</t>
  </si>
  <si>
    <t>Kohrt</t>
  </si>
  <si>
    <t>Aidan</t>
  </si>
  <si>
    <t>Salmela</t>
  </si>
  <si>
    <t>Raghav</t>
  </si>
  <si>
    <t>Kabra</t>
  </si>
  <si>
    <t>Snyder</t>
  </si>
  <si>
    <t>Barrett</t>
  </si>
  <si>
    <t>Blaha</t>
  </si>
  <si>
    <t>Prem</t>
  </si>
  <si>
    <t>Charumilinda</t>
  </si>
  <si>
    <t>Burton</t>
  </si>
  <si>
    <t>Tomlin</t>
  </si>
  <si>
    <t>Violet Mueller</t>
  </si>
  <si>
    <t>Leni Capitani</t>
  </si>
  <si>
    <t>Lucy Renz</t>
  </si>
  <si>
    <t>Kaya Wenner</t>
  </si>
  <si>
    <t>Mia Duffy</t>
  </si>
  <si>
    <t>Gabby Harritt</t>
  </si>
  <si>
    <t>Carlie Jackson</t>
  </si>
  <si>
    <t>Bea Moldow</t>
  </si>
  <si>
    <t>Drew Abbs</t>
  </si>
  <si>
    <t>Eva Voyakin</t>
  </si>
  <si>
    <t>Ryley Bieck</t>
  </si>
  <si>
    <t>Aly Liu</t>
  </si>
  <si>
    <t>Reese Kuehn</t>
  </si>
  <si>
    <t>Eleanor Pitts</t>
  </si>
  <si>
    <t>Ella O'Connor</t>
  </si>
  <si>
    <t>Carolyn Heindl</t>
  </si>
  <si>
    <t>Lia Rulf</t>
  </si>
  <si>
    <t>Nikki Hon</t>
  </si>
  <si>
    <t>Katherine Moore</t>
  </si>
  <si>
    <t>Sophia Melancon</t>
  </si>
  <si>
    <t>Sara Rosenthal</t>
  </si>
  <si>
    <t>Teagan Walton</t>
  </si>
  <si>
    <t>Avery Patterson</t>
  </si>
  <si>
    <t>Addy Dumdei</t>
  </si>
  <si>
    <t>Ellie Arbeiter</t>
  </si>
  <si>
    <t>Harper Freeberg</t>
  </si>
  <si>
    <t>Alma Wernimont</t>
  </si>
  <si>
    <t>Katelyn Lewis</t>
  </si>
  <si>
    <t>Ingrid Hartzell</t>
  </si>
  <si>
    <t>Jessica Faller</t>
  </si>
  <si>
    <t>Amelia Moertel</t>
  </si>
  <si>
    <t>Charlotte Gerken</t>
  </si>
  <si>
    <t>Sofia Younan</t>
  </si>
  <si>
    <t>Grace Ott</t>
  </si>
  <si>
    <t>Mila Voyakin</t>
  </si>
  <si>
    <t>Grace Anderson</t>
  </si>
  <si>
    <t>Julia Westphal</t>
  </si>
  <si>
    <t>Pen Brown</t>
  </si>
  <si>
    <t>Petra Hudson</t>
  </si>
  <si>
    <t>Josie Brown</t>
  </si>
  <si>
    <t>Reese Brothers</t>
  </si>
  <si>
    <t>Alexis Halvorson</t>
  </si>
  <si>
    <t>Elsa Addy</t>
  </si>
  <si>
    <t>Claire Schendel</t>
  </si>
  <si>
    <t>Anne McConville</t>
  </si>
  <si>
    <t>Olivia Doig</t>
  </si>
  <si>
    <t>Julia Maurice</t>
  </si>
  <si>
    <t>Piper LaFrenz</t>
  </si>
  <si>
    <t>Maddie Graff</t>
  </si>
  <si>
    <t>Annika Henley</t>
  </si>
  <si>
    <t>Phoenix Ehlers</t>
  </si>
  <si>
    <t>Lauren Berlute</t>
  </si>
  <si>
    <t>Harlowe Petersen</t>
  </si>
  <si>
    <t>Brinley Rigg</t>
  </si>
  <si>
    <t>Ramie George</t>
  </si>
  <si>
    <t>Molly Magee</t>
  </si>
  <si>
    <t>Josie Bitney</t>
  </si>
  <si>
    <t>Nadia Kirschbaum</t>
  </si>
  <si>
    <t>Sloane Petersen</t>
  </si>
  <si>
    <t>Marina de Albuquerque Marcon</t>
  </si>
  <si>
    <t>Sylvia Pulkrabek</t>
  </si>
  <si>
    <t>Mason Kujawa</t>
  </si>
  <si>
    <t>Renata Hernandez</t>
  </si>
  <si>
    <t>Evalie Hedrick</t>
  </si>
  <si>
    <t>Emilia Dagum</t>
  </si>
  <si>
    <t>Stella Wedren</t>
  </si>
  <si>
    <t>Yoomee Harmsen</t>
  </si>
  <si>
    <t>Lucy Hugunin</t>
  </si>
  <si>
    <t>Kailee Graumann</t>
  </si>
  <si>
    <t>Ilsa Beck</t>
  </si>
  <si>
    <t>Mae Landenberger</t>
  </si>
  <si>
    <t>Lily Jorgenson</t>
  </si>
  <si>
    <t>Olivia Ostrander</t>
  </si>
  <si>
    <t>June Loes</t>
  </si>
  <si>
    <t>Sammy Abellera-Wright</t>
  </si>
  <si>
    <t>Peyton Moidl</t>
  </si>
  <si>
    <t>Lilian Payne</t>
  </si>
  <si>
    <t>Norah Elden</t>
  </si>
  <si>
    <t>Madeleine Letierce</t>
  </si>
  <si>
    <t>Maya Schramm</t>
  </si>
  <si>
    <t>Ana Kurtz</t>
  </si>
  <si>
    <t>Madeline Gray</t>
  </si>
  <si>
    <t>Eliza Bruzek</t>
  </si>
  <si>
    <t>Clara Hugunin</t>
  </si>
  <si>
    <t>Skylar Hunter-Hanson</t>
  </si>
  <si>
    <t>Maeve Robbins</t>
  </si>
  <si>
    <t>Levi Ehlers</t>
  </si>
  <si>
    <t>Nigel Josephs</t>
  </si>
  <si>
    <t>Thomas Anderson</t>
  </si>
  <si>
    <t>Cale Hansen</t>
  </si>
  <si>
    <t>Parker Hunt</t>
  </si>
  <si>
    <t>Makeen Mkaouri</t>
  </si>
  <si>
    <t>Finn Turner</t>
  </si>
  <si>
    <t>Jack Bajek</t>
  </si>
  <si>
    <t>Will Hable</t>
  </si>
  <si>
    <t>Erick Brunsvold</t>
  </si>
  <si>
    <t>Alex Adams</t>
  </si>
  <si>
    <t>Eli Kroll</t>
  </si>
  <si>
    <t>Hudson White</t>
  </si>
  <si>
    <t>Cal Walton</t>
  </si>
  <si>
    <t>Finn Cherveny</t>
  </si>
  <si>
    <t>Otis Dickey</t>
  </si>
  <si>
    <t>Devlin Hughes</t>
  </si>
  <si>
    <t>Max Wirtz</t>
  </si>
  <si>
    <t>Massimiliano Bray</t>
  </si>
  <si>
    <t>Will Cherveny</t>
  </si>
  <si>
    <t>Wyatt Jackson</t>
  </si>
  <si>
    <t>Beckett Wedren</t>
  </si>
  <si>
    <t>Harry Ding</t>
  </si>
  <si>
    <t>Matias Wiese</t>
  </si>
  <si>
    <t>Carter Wills</t>
  </si>
  <si>
    <t>Sullivan Hunt</t>
  </si>
  <si>
    <t>Samuel Moore</t>
  </si>
  <si>
    <t>Shepherd Bargmann</t>
  </si>
  <si>
    <t>Stuart Durand</t>
  </si>
  <si>
    <t>Cooper Markley</t>
  </si>
  <si>
    <t>Issac Macumber</t>
  </si>
  <si>
    <t>Tristan Godwin</t>
  </si>
  <si>
    <t>Beckett Krueger</t>
  </si>
  <si>
    <t>Sammy Hokanson</t>
  </si>
  <si>
    <t>Liam Schoenherr</t>
  </si>
  <si>
    <t>Steffan Drekonja</t>
  </si>
  <si>
    <t>Tom Leick</t>
  </si>
  <si>
    <t>Liam Richards</t>
  </si>
  <si>
    <t>Jett Rohl</t>
  </si>
  <si>
    <t>Quinn Nelson</t>
  </si>
  <si>
    <t>Frederick Proell</t>
  </si>
  <si>
    <t>Ben Voss</t>
  </si>
  <si>
    <t>Henry Payne</t>
  </si>
  <si>
    <t>Jack Parker</t>
  </si>
  <si>
    <t>Nolan Murphy</t>
  </si>
  <si>
    <t>Odin Wunderlich</t>
  </si>
  <si>
    <t>Logan Benz</t>
  </si>
  <si>
    <t>Jens Hasler</t>
  </si>
  <si>
    <t>Liam Davis</t>
  </si>
  <si>
    <t>Xavier Turpin</t>
  </si>
  <si>
    <t>Allen Ormsbee</t>
  </si>
  <si>
    <t>Julius Schneider</t>
  </si>
  <si>
    <t>Leo Spanier</t>
  </si>
  <si>
    <t>Jerome Nechville-Gray</t>
  </si>
  <si>
    <t>Noah Horejsi</t>
  </si>
  <si>
    <t>Wyatt Shelton</t>
  </si>
  <si>
    <t>Jacob Herness</t>
  </si>
  <si>
    <t>Jack Wills</t>
  </si>
  <si>
    <t>Rowan Krueger</t>
  </si>
  <si>
    <t>Elliot Loes</t>
  </si>
  <si>
    <t>Gabe Zhina</t>
  </si>
  <si>
    <t>Elliot Vap</t>
  </si>
  <si>
    <t>David Key</t>
  </si>
  <si>
    <t>Rory Madden</t>
  </si>
  <si>
    <t>Beckett Peterson</t>
  </si>
  <si>
    <t>Theo Schletz</t>
  </si>
  <si>
    <t>Jason Bunay</t>
  </si>
  <si>
    <t>Will Carberry</t>
  </si>
  <si>
    <t>Rowan Marshall</t>
  </si>
  <si>
    <t>Jack Cody</t>
  </si>
  <si>
    <t>Alexander Pasdo</t>
  </si>
  <si>
    <t>Noah Swanson</t>
  </si>
  <si>
    <t>Aiden Stuke</t>
  </si>
  <si>
    <t>Oliver Tourville</t>
  </si>
  <si>
    <t>Elliot Williams</t>
  </si>
  <si>
    <t>Garrett Brothers</t>
  </si>
  <si>
    <t>Easton Kassner</t>
  </si>
  <si>
    <t>Nick Orr</t>
  </si>
  <si>
    <t>Kristaps Pelecis</t>
  </si>
  <si>
    <t>Geoffrey Ehlert</t>
  </si>
  <si>
    <t>Rishi Pandey</t>
  </si>
  <si>
    <t>Jonah Karch</t>
  </si>
  <si>
    <t>Tyler Mann</t>
  </si>
  <si>
    <t>Jonathan Babcock JR</t>
  </si>
  <si>
    <t>Caleb Lee</t>
  </si>
  <si>
    <t>Quinn Kessler</t>
  </si>
  <si>
    <t>James Kohrt</t>
  </si>
  <si>
    <t>Morris Callahan</t>
  </si>
  <si>
    <t>Aidan Salmela</t>
  </si>
  <si>
    <t>Sam Vahhaji</t>
  </si>
  <si>
    <t>Raghav Kabra</t>
  </si>
  <si>
    <t>Will Snyder</t>
  </si>
  <si>
    <t>Will Barrett</t>
  </si>
  <si>
    <t>Alex Blaha</t>
  </si>
  <si>
    <t>Prem Charumilinda</t>
  </si>
  <si>
    <t>Ben Burton</t>
  </si>
  <si>
    <t>Carter Moore</t>
  </si>
  <si>
    <t>Ben Tomlin</t>
  </si>
  <si>
    <t>Bib Sort</t>
  </si>
  <si>
    <t>Race Plan</t>
  </si>
  <si>
    <t>Schedule</t>
  </si>
  <si>
    <t>2:30PM</t>
  </si>
  <si>
    <t>Set Courses</t>
  </si>
  <si>
    <t>Date: January 22 2024</t>
  </si>
  <si>
    <t>3:45PM</t>
  </si>
  <si>
    <t>Inspection Opens</t>
  </si>
  <si>
    <t>Teams: Washburn, SW, MAST, Wayzata, DeLaSalle, Holy Angels, Lake Crystal</t>
  </si>
  <si>
    <t>4:00PM</t>
  </si>
  <si>
    <t>Gate Judges Meeting</t>
  </si>
  <si>
    <t>Girls' Run One: Skiers' Right</t>
  </si>
  <si>
    <t>4:25PM</t>
  </si>
  <si>
    <t>Forerunners</t>
  </si>
  <si>
    <t>Boys' Run One: Skiers' Left</t>
  </si>
  <si>
    <t>4:30PM</t>
  </si>
  <si>
    <t>First Run Start</t>
  </si>
  <si>
    <t>Boys</t>
  </si>
  <si>
    <t>Girls</t>
  </si>
  <si>
    <t>Chief of Race</t>
  </si>
  <si>
    <t>1) Mark Conway</t>
  </si>
  <si>
    <t>Referee</t>
  </si>
  <si>
    <t>1)</t>
  </si>
  <si>
    <t>2)</t>
  </si>
  <si>
    <t>Finish Ref</t>
  </si>
  <si>
    <t>2) Steph Bender</t>
  </si>
  <si>
    <t>TD/Chief of Course</t>
  </si>
  <si>
    <t>Chief Gate Judge</t>
  </si>
  <si>
    <t>1) Bill Bray</t>
  </si>
  <si>
    <t>Starter</t>
  </si>
  <si>
    <t>2) Janelle Voyakin</t>
  </si>
  <si>
    <t>Assistant Starter</t>
  </si>
  <si>
    <t>2) Michael Gray</t>
  </si>
  <si>
    <t>Scoreboard 1</t>
  </si>
  <si>
    <t>2) Tanya Maurice</t>
  </si>
  <si>
    <t>Scoreboard 2</t>
  </si>
  <si>
    <t>2) Sarah Jorgenson</t>
  </si>
  <si>
    <t>Timer</t>
  </si>
  <si>
    <t>Race Announcer</t>
  </si>
  <si>
    <t>Course Setters</t>
  </si>
  <si>
    <t>Bib Organizing/Distribution</t>
  </si>
  <si>
    <t>1) Jen Peterson</t>
  </si>
  <si>
    <t>2) Sarah O'Connor</t>
  </si>
  <si>
    <t>Bib Collectors/Re-Sort</t>
  </si>
  <si>
    <t>1) Kara Drekonja</t>
  </si>
  <si>
    <t>2) Lynssie Schramm</t>
  </si>
  <si>
    <t>Gate Judges</t>
  </si>
  <si>
    <t>Station One</t>
  </si>
  <si>
    <t>Station Two</t>
  </si>
  <si>
    <t>Station Three</t>
  </si>
  <si>
    <t>Course Crew</t>
  </si>
  <si>
    <t>One</t>
  </si>
  <si>
    <t>1) Michelle Abellera-Wright</t>
  </si>
  <si>
    <t>Two</t>
  </si>
  <si>
    <t>2) Charlie Loes</t>
  </si>
  <si>
    <t>Three</t>
  </si>
  <si>
    <t>3) Dimitri Drekonja</t>
  </si>
  <si>
    <t>Four</t>
  </si>
  <si>
    <t>Five</t>
  </si>
  <si>
    <t>5)</t>
  </si>
  <si>
    <t>ALL ATHLETES HELP WITH HILL CLEAN UP!!! TAKE TWO SLIP RUNS PLEASE.</t>
  </si>
  <si>
    <t>ALL COACHES HELP SORT AND RE-HANG BIBS AFTER THE RACE!!!!</t>
  </si>
  <si>
    <t>Caroline</t>
  </si>
  <si>
    <t>Kramer</t>
  </si>
  <si>
    <t>Caroline Kramer</t>
  </si>
  <si>
    <t>2) Jeremy Graff</t>
  </si>
  <si>
    <t>2) Chris Moertel</t>
  </si>
  <si>
    <t>2) Rebecca Benz/Jodi Mkaouri</t>
  </si>
  <si>
    <t>4) Ben Younan</t>
  </si>
  <si>
    <t>2) Jeff Elden</t>
  </si>
  <si>
    <t>1) Brian Benz</t>
  </si>
  <si>
    <t>1) Rick Capatini</t>
  </si>
  <si>
    <t>1) Aaron Vap/Chris Renz</t>
  </si>
  <si>
    <t>1) Owen Moldow</t>
  </si>
  <si>
    <t>1) Matt Arbeiter/Ian Petersen</t>
  </si>
  <si>
    <t>2) Matt McConville</t>
  </si>
  <si>
    <t xml:space="preserve"> 1) Pete Ziemer</t>
  </si>
  <si>
    <t xml:space="preserve">2) </t>
  </si>
  <si>
    <t>1) Michael Peterson</t>
  </si>
  <si>
    <t xml:space="preserve"> </t>
  </si>
  <si>
    <t>Sascha</t>
  </si>
  <si>
    <t>Sascha Moldow</t>
  </si>
  <si>
    <t>7A</t>
  </si>
  <si>
    <t>Kajsa Elias</t>
  </si>
  <si>
    <t>Kajsa</t>
  </si>
  <si>
    <t>Elias</t>
  </si>
  <si>
    <t>dns</t>
  </si>
  <si>
    <t>25.65 (DQ)</t>
  </si>
  <si>
    <t>dnf</t>
  </si>
  <si>
    <t>DQ</t>
  </si>
  <si>
    <t>DNS</t>
  </si>
  <si>
    <t>27.86DSQ</t>
  </si>
  <si>
    <t>dsq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</si>
</sst>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4"/>
      <color theme="1"/>
      <name val="Times New Roman"/>
    </font>
    <font>
      <sz val="12"/>
      <color theme="1"/>
      <name val="Calibri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06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2" fontId="2" fillId="0" borderId="0" xfId="0" applyNumberFormat="1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quotePrefix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2" fontId="9" fillId="0" borderId="0" xfId="0" applyNumberFormat="1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1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quotePrefix="1" applyFont="1" applyBorder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75C6D-D7D5-D946-BA59-41E32891693A}">
  <dimension ref="A1:P156"/>
  <sheetViews>
    <sheetView topLeftCell="A53" workbookViewId="0">
      <selection activeCell="L5" sqref="L5:M102"/>
    </sheetView>
  </sheetViews>
  <sheetFormatPr baseColWidth="10" defaultRowHeight="16" x14ac:dyDescent="0.2"/>
  <cols>
    <col min="4" max="4" width="21.1640625" bestFit="1" customWidth="1"/>
    <col min="6" max="6" width="12" bestFit="1" customWidth="1"/>
    <col min="13" max="13" width="19.83203125" bestFit="1" customWidth="1"/>
    <col min="15" max="15" width="13.1640625" bestFit="1" customWidth="1"/>
  </cols>
  <sheetData>
    <row r="1" spans="1:16" ht="18" x14ac:dyDescent="0.2">
      <c r="A1" s="1" t="s">
        <v>9</v>
      </c>
      <c r="B1" s="2"/>
      <c r="C1" s="3"/>
      <c r="D1" s="3"/>
      <c r="E1" s="2"/>
      <c r="F1" s="2"/>
      <c r="G1" s="2"/>
      <c r="H1" s="2"/>
      <c r="I1" s="2"/>
      <c r="J1" s="1" t="s">
        <v>0</v>
      </c>
      <c r="K1" s="2"/>
      <c r="L1" s="3"/>
      <c r="M1" s="3"/>
      <c r="N1" s="2"/>
      <c r="O1" s="2"/>
      <c r="P1" s="2"/>
    </row>
    <row r="2" spans="1:16" ht="18" x14ac:dyDescent="0.2">
      <c r="A2" s="1"/>
      <c r="B2" s="2"/>
      <c r="C2" s="3"/>
      <c r="D2" s="3"/>
      <c r="E2" s="2"/>
      <c r="F2" s="2"/>
      <c r="G2" s="2"/>
      <c r="H2" s="2"/>
      <c r="I2" s="2"/>
      <c r="J2" s="2"/>
      <c r="K2" s="2"/>
      <c r="L2" s="3"/>
      <c r="M2" s="3"/>
      <c r="N2" s="2"/>
      <c r="O2" s="2"/>
      <c r="P2" s="2"/>
    </row>
    <row r="3" spans="1:16" ht="18" x14ac:dyDescent="0.2">
      <c r="A3" s="21" t="s">
        <v>1</v>
      </c>
      <c r="B3" s="21"/>
      <c r="C3" s="21"/>
      <c r="D3" s="21"/>
      <c r="E3" s="21"/>
      <c r="F3" s="21"/>
      <c r="G3" s="21"/>
      <c r="H3" s="5"/>
      <c r="I3" s="21" t="s">
        <v>2</v>
      </c>
      <c r="J3" s="21"/>
      <c r="K3" s="21"/>
      <c r="L3" s="21"/>
      <c r="M3" s="21"/>
      <c r="N3" s="21"/>
      <c r="O3" s="21"/>
      <c r="P3" s="21"/>
    </row>
    <row r="4" spans="1:16" ht="18" x14ac:dyDescent="0.2">
      <c r="A4" s="4" t="s">
        <v>3</v>
      </c>
      <c r="B4" s="4" t="s">
        <v>4</v>
      </c>
      <c r="C4" s="6" t="s">
        <v>5</v>
      </c>
      <c r="D4" s="6" t="s">
        <v>10</v>
      </c>
      <c r="E4" s="7" t="s">
        <v>6</v>
      </c>
      <c r="F4" s="7" t="s">
        <v>7</v>
      </c>
      <c r="G4" s="7" t="s">
        <v>8</v>
      </c>
      <c r="H4" s="5"/>
      <c r="I4" s="5"/>
      <c r="J4" s="4" t="s">
        <v>3</v>
      </c>
      <c r="K4" s="4" t="s">
        <v>4</v>
      </c>
      <c r="L4" s="6" t="s">
        <v>5</v>
      </c>
      <c r="M4" s="6" t="s">
        <v>10</v>
      </c>
      <c r="N4" s="7" t="s">
        <v>6</v>
      </c>
      <c r="O4" s="7" t="s">
        <v>7</v>
      </c>
      <c r="P4" s="7" t="s">
        <v>8</v>
      </c>
    </row>
    <row r="5" spans="1:16" ht="18" x14ac:dyDescent="0.2">
      <c r="A5">
        <v>1</v>
      </c>
      <c r="B5">
        <v>1</v>
      </c>
      <c r="C5">
        <v>111</v>
      </c>
      <c r="D5" t="str">
        <f t="shared" ref="D5:D36" si="0">CONCATENATE(E5," ",F5)</f>
        <v>Violet Mueller</v>
      </c>
      <c r="E5" s="5" t="s">
        <v>140</v>
      </c>
      <c r="F5" s="5" t="s">
        <v>141</v>
      </c>
      <c r="G5" t="s">
        <v>270</v>
      </c>
      <c r="J5">
        <v>1</v>
      </c>
      <c r="K5">
        <v>1</v>
      </c>
      <c r="L5">
        <v>401</v>
      </c>
      <c r="M5" t="str">
        <f t="shared" ref="M5:M36" si="1">CONCATENATE(N5," ",O5)</f>
        <v>Levi Ehlers</v>
      </c>
      <c r="N5" t="s">
        <v>113</v>
      </c>
      <c r="O5" t="s">
        <v>114</v>
      </c>
      <c r="P5" t="s">
        <v>269</v>
      </c>
    </row>
    <row r="6" spans="1:16" x14ac:dyDescent="0.2">
      <c r="A6">
        <v>2</v>
      </c>
      <c r="B6">
        <v>1</v>
      </c>
      <c r="C6">
        <v>131</v>
      </c>
      <c r="D6" t="str">
        <f t="shared" si="0"/>
        <v>Leni Capitani</v>
      </c>
      <c r="E6" t="s">
        <v>192</v>
      </c>
      <c r="F6" t="s">
        <v>193</v>
      </c>
      <c r="G6" t="s">
        <v>230</v>
      </c>
      <c r="J6">
        <v>2</v>
      </c>
      <c r="K6">
        <v>1</v>
      </c>
      <c r="L6">
        <v>411</v>
      </c>
      <c r="M6" t="str">
        <f t="shared" si="1"/>
        <v>Nigel Josephs</v>
      </c>
      <c r="N6" t="s">
        <v>314</v>
      </c>
      <c r="O6" t="s">
        <v>315</v>
      </c>
      <c r="P6" t="s">
        <v>268</v>
      </c>
    </row>
    <row r="7" spans="1:16" x14ac:dyDescent="0.2">
      <c r="A7">
        <v>3</v>
      </c>
      <c r="B7">
        <v>1</v>
      </c>
      <c r="C7">
        <v>351</v>
      </c>
      <c r="D7" t="str">
        <f t="shared" si="0"/>
        <v>Lucy Renz</v>
      </c>
      <c r="E7" t="s">
        <v>11</v>
      </c>
      <c r="F7" t="s">
        <v>12</v>
      </c>
      <c r="G7" t="s">
        <v>82</v>
      </c>
      <c r="J7">
        <v>3</v>
      </c>
      <c r="K7">
        <v>1</v>
      </c>
      <c r="L7">
        <v>511</v>
      </c>
      <c r="M7" t="str">
        <f t="shared" si="1"/>
        <v>Thomas Anderson</v>
      </c>
      <c r="N7" t="s">
        <v>255</v>
      </c>
      <c r="O7" t="s">
        <v>256</v>
      </c>
      <c r="P7" t="s">
        <v>254</v>
      </c>
    </row>
    <row r="8" spans="1:16" x14ac:dyDescent="0.2">
      <c r="A8">
        <v>4</v>
      </c>
      <c r="B8">
        <v>1</v>
      </c>
      <c r="C8">
        <v>202</v>
      </c>
      <c r="D8" t="str">
        <f t="shared" si="0"/>
        <v>Kaya Wenner</v>
      </c>
      <c r="E8" t="s">
        <v>172</v>
      </c>
      <c r="F8" t="s">
        <v>173</v>
      </c>
      <c r="G8" t="s">
        <v>231</v>
      </c>
      <c r="J8">
        <v>4</v>
      </c>
      <c r="K8">
        <v>1</v>
      </c>
      <c r="L8">
        <v>251</v>
      </c>
      <c r="M8" t="str">
        <f t="shared" si="1"/>
        <v>Cale Hansen</v>
      </c>
      <c r="N8" t="s">
        <v>176</v>
      </c>
      <c r="O8" t="s">
        <v>177</v>
      </c>
      <c r="P8" t="s">
        <v>231</v>
      </c>
    </row>
    <row r="9" spans="1:16" x14ac:dyDescent="0.2">
      <c r="A9">
        <v>5</v>
      </c>
      <c r="B9">
        <v>1</v>
      </c>
      <c r="C9">
        <v>211</v>
      </c>
      <c r="D9" t="str">
        <f t="shared" si="0"/>
        <v>Mia Duffy</v>
      </c>
      <c r="E9" t="s">
        <v>293</v>
      </c>
      <c r="F9" t="s">
        <v>294</v>
      </c>
      <c r="G9" t="s">
        <v>268</v>
      </c>
      <c r="J9">
        <v>5</v>
      </c>
      <c r="K9">
        <v>1</v>
      </c>
      <c r="L9">
        <v>301</v>
      </c>
      <c r="M9" t="str">
        <f t="shared" si="1"/>
        <v>Parker Hunt</v>
      </c>
      <c r="N9" t="s">
        <v>49</v>
      </c>
      <c r="O9" t="s">
        <v>50</v>
      </c>
      <c r="P9" t="s">
        <v>82</v>
      </c>
    </row>
    <row r="10" spans="1:16" x14ac:dyDescent="0.2">
      <c r="A10">
        <v>6</v>
      </c>
      <c r="B10">
        <v>1</v>
      </c>
      <c r="C10">
        <v>451</v>
      </c>
      <c r="D10" t="str">
        <f t="shared" si="0"/>
        <v>Gabby Harritt</v>
      </c>
      <c r="E10" t="s">
        <v>83</v>
      </c>
      <c r="F10" t="s">
        <v>84</v>
      </c>
      <c r="G10" t="s">
        <v>269</v>
      </c>
      <c r="J10">
        <v>6</v>
      </c>
      <c r="K10">
        <v>1</v>
      </c>
      <c r="L10">
        <v>121</v>
      </c>
      <c r="M10" t="str">
        <f t="shared" si="1"/>
        <v>Makeen Mkaouri</v>
      </c>
      <c r="N10" t="s">
        <v>159</v>
      </c>
      <c r="O10" t="s">
        <v>160</v>
      </c>
      <c r="P10" t="s">
        <v>270</v>
      </c>
    </row>
    <row r="11" spans="1:16" x14ac:dyDescent="0.2">
      <c r="A11">
        <v>7</v>
      </c>
      <c r="B11">
        <v>1</v>
      </c>
      <c r="C11">
        <v>501</v>
      </c>
      <c r="D11" t="str">
        <f t="shared" si="0"/>
        <v>Carlie Jackson</v>
      </c>
      <c r="E11" t="s">
        <v>232</v>
      </c>
      <c r="F11" t="s">
        <v>215</v>
      </c>
      <c r="G11" t="s">
        <v>254</v>
      </c>
      <c r="J11">
        <v>7</v>
      </c>
      <c r="K11">
        <v>1</v>
      </c>
      <c r="L11">
        <v>31</v>
      </c>
      <c r="M11" t="str">
        <f t="shared" si="1"/>
        <v>Finn Turner</v>
      </c>
      <c r="N11" t="s">
        <v>117</v>
      </c>
      <c r="O11" t="s">
        <v>213</v>
      </c>
      <c r="P11" t="s">
        <v>230</v>
      </c>
    </row>
    <row r="12" spans="1:16" ht="18" x14ac:dyDescent="0.2">
      <c r="A12">
        <v>1</v>
      </c>
      <c r="B12">
        <v>2</v>
      </c>
      <c r="C12">
        <v>112</v>
      </c>
      <c r="D12" t="str">
        <f t="shared" si="0"/>
        <v>Bea Moldow</v>
      </c>
      <c r="E12" s="5" t="s">
        <v>142</v>
      </c>
      <c r="F12" s="5" t="s">
        <v>143</v>
      </c>
      <c r="G12" t="s">
        <v>270</v>
      </c>
      <c r="J12">
        <v>1</v>
      </c>
      <c r="K12">
        <v>2</v>
      </c>
      <c r="L12">
        <v>402</v>
      </c>
      <c r="M12" t="str">
        <f t="shared" si="1"/>
        <v>Jack Bajek</v>
      </c>
      <c r="N12" t="s">
        <v>115</v>
      </c>
      <c r="O12" t="s">
        <v>116</v>
      </c>
      <c r="P12" t="s">
        <v>269</v>
      </c>
    </row>
    <row r="13" spans="1:16" x14ac:dyDescent="0.2">
      <c r="A13">
        <v>2</v>
      </c>
      <c r="B13">
        <v>2</v>
      </c>
      <c r="C13">
        <v>132</v>
      </c>
      <c r="D13" t="str">
        <f t="shared" si="0"/>
        <v>Drew Abbs</v>
      </c>
      <c r="E13" t="s">
        <v>194</v>
      </c>
      <c r="F13" t="s">
        <v>195</v>
      </c>
      <c r="G13" t="s">
        <v>230</v>
      </c>
      <c r="J13">
        <v>2</v>
      </c>
      <c r="K13">
        <v>2</v>
      </c>
      <c r="L13">
        <v>412</v>
      </c>
      <c r="M13" t="str">
        <f t="shared" si="1"/>
        <v>Will Hable</v>
      </c>
      <c r="N13" t="s">
        <v>162</v>
      </c>
      <c r="O13" t="s">
        <v>316</v>
      </c>
      <c r="P13" t="s">
        <v>268</v>
      </c>
    </row>
    <row r="14" spans="1:16" x14ac:dyDescent="0.2">
      <c r="A14">
        <v>3</v>
      </c>
      <c r="B14">
        <v>2</v>
      </c>
      <c r="C14">
        <v>352</v>
      </c>
      <c r="D14" t="str">
        <f t="shared" si="0"/>
        <v>Eva Voyakin</v>
      </c>
      <c r="E14" t="s">
        <v>13</v>
      </c>
      <c r="F14" t="s">
        <v>14</v>
      </c>
      <c r="G14" t="s">
        <v>82</v>
      </c>
      <c r="J14">
        <v>3</v>
      </c>
      <c r="K14">
        <v>2</v>
      </c>
      <c r="L14">
        <v>512</v>
      </c>
      <c r="M14" t="str">
        <f t="shared" si="1"/>
        <v>Erick Brunsvold</v>
      </c>
      <c r="N14" t="s">
        <v>257</v>
      </c>
      <c r="O14" t="s">
        <v>258</v>
      </c>
      <c r="P14" t="s">
        <v>254</v>
      </c>
    </row>
    <row r="15" spans="1:16" x14ac:dyDescent="0.2">
      <c r="A15">
        <v>4</v>
      </c>
      <c r="B15">
        <v>2</v>
      </c>
      <c r="C15">
        <v>203</v>
      </c>
      <c r="D15" t="str">
        <f t="shared" si="0"/>
        <v>Ryley Bieck</v>
      </c>
      <c r="E15" t="s">
        <v>174</v>
      </c>
      <c r="F15" t="s">
        <v>175</v>
      </c>
      <c r="G15" t="s">
        <v>231</v>
      </c>
      <c r="J15">
        <v>4</v>
      </c>
      <c r="K15">
        <v>2</v>
      </c>
      <c r="L15">
        <v>252</v>
      </c>
      <c r="M15" t="str">
        <f t="shared" si="1"/>
        <v>Alex Adams</v>
      </c>
      <c r="N15" t="s">
        <v>178</v>
      </c>
      <c r="O15" t="s">
        <v>179</v>
      </c>
      <c r="P15" t="s">
        <v>231</v>
      </c>
    </row>
    <row r="16" spans="1:16" x14ac:dyDescent="0.2">
      <c r="A16">
        <v>5</v>
      </c>
      <c r="B16">
        <v>2</v>
      </c>
      <c r="C16">
        <v>212</v>
      </c>
      <c r="D16" t="str">
        <f t="shared" si="0"/>
        <v>Aly Liu</v>
      </c>
      <c r="E16" t="s">
        <v>295</v>
      </c>
      <c r="F16" t="s">
        <v>296</v>
      </c>
      <c r="G16" t="s">
        <v>268</v>
      </c>
      <c r="J16">
        <v>5</v>
      </c>
      <c r="K16">
        <v>2</v>
      </c>
      <c r="L16">
        <v>302</v>
      </c>
      <c r="M16" t="str">
        <f t="shared" si="1"/>
        <v>Eli Kroll</v>
      </c>
      <c r="N16" t="s">
        <v>51</v>
      </c>
      <c r="O16" t="s">
        <v>52</v>
      </c>
      <c r="P16" t="s">
        <v>82</v>
      </c>
    </row>
    <row r="17" spans="1:16" x14ac:dyDescent="0.2">
      <c r="A17">
        <v>6</v>
      </c>
      <c r="B17">
        <v>2</v>
      </c>
      <c r="C17">
        <v>452</v>
      </c>
      <c r="D17" t="str">
        <f t="shared" si="0"/>
        <v>Reese Kuehn</v>
      </c>
      <c r="E17" t="s">
        <v>22</v>
      </c>
      <c r="F17" t="s">
        <v>85</v>
      </c>
      <c r="G17" t="s">
        <v>269</v>
      </c>
      <c r="J17">
        <v>6</v>
      </c>
      <c r="K17">
        <v>2</v>
      </c>
      <c r="L17">
        <v>122</v>
      </c>
      <c r="M17" t="str">
        <f t="shared" si="1"/>
        <v>Hudson White</v>
      </c>
      <c r="N17" t="s">
        <v>153</v>
      </c>
      <c r="O17" t="s">
        <v>161</v>
      </c>
      <c r="P17" t="s">
        <v>270</v>
      </c>
    </row>
    <row r="18" spans="1:16" x14ac:dyDescent="0.2">
      <c r="A18">
        <v>7</v>
      </c>
      <c r="B18">
        <v>2</v>
      </c>
      <c r="C18">
        <v>502</v>
      </c>
      <c r="D18" t="str">
        <f t="shared" si="0"/>
        <v>Eleanor Pitts</v>
      </c>
      <c r="E18" t="s">
        <v>233</v>
      </c>
      <c r="F18" t="s">
        <v>234</v>
      </c>
      <c r="G18" t="s">
        <v>254</v>
      </c>
      <c r="J18">
        <v>7</v>
      </c>
      <c r="K18">
        <v>2</v>
      </c>
      <c r="L18">
        <v>32</v>
      </c>
      <c r="M18" t="str">
        <f t="shared" si="1"/>
        <v>Cal Walton</v>
      </c>
      <c r="N18" t="s">
        <v>214</v>
      </c>
      <c r="O18" t="s">
        <v>199</v>
      </c>
      <c r="P18" t="s">
        <v>230</v>
      </c>
    </row>
    <row r="19" spans="1:16" ht="18" x14ac:dyDescent="0.2">
      <c r="A19">
        <v>1</v>
      </c>
      <c r="B19">
        <v>3</v>
      </c>
      <c r="C19">
        <v>113</v>
      </c>
      <c r="D19" t="str">
        <f t="shared" si="0"/>
        <v>Ella O'Connor</v>
      </c>
      <c r="E19" s="5" t="s">
        <v>144</v>
      </c>
      <c r="F19" s="5" t="s">
        <v>145</v>
      </c>
      <c r="G19" t="s">
        <v>270</v>
      </c>
      <c r="J19">
        <v>1</v>
      </c>
      <c r="K19">
        <v>3</v>
      </c>
      <c r="L19">
        <v>403</v>
      </c>
      <c r="M19" t="str">
        <f t="shared" si="1"/>
        <v>Finn Cherveny</v>
      </c>
      <c r="N19" t="s">
        <v>117</v>
      </c>
      <c r="O19" t="s">
        <v>118</v>
      </c>
      <c r="P19" t="s">
        <v>269</v>
      </c>
    </row>
    <row r="20" spans="1:16" x14ac:dyDescent="0.2">
      <c r="A20">
        <v>2</v>
      </c>
      <c r="B20">
        <v>3</v>
      </c>
      <c r="C20">
        <v>133</v>
      </c>
      <c r="D20" t="str">
        <f t="shared" si="0"/>
        <v>Carolyn Heindl</v>
      </c>
      <c r="E20" t="s">
        <v>196</v>
      </c>
      <c r="F20" t="s">
        <v>197</v>
      </c>
      <c r="G20" t="s">
        <v>230</v>
      </c>
      <c r="J20">
        <v>2</v>
      </c>
      <c r="K20">
        <v>3</v>
      </c>
      <c r="L20">
        <v>413</v>
      </c>
      <c r="M20" t="str">
        <f t="shared" si="1"/>
        <v>Otis Dickey</v>
      </c>
      <c r="N20" t="s">
        <v>317</v>
      </c>
      <c r="O20" t="s">
        <v>318</v>
      </c>
      <c r="P20" t="s">
        <v>268</v>
      </c>
    </row>
    <row r="21" spans="1:16" x14ac:dyDescent="0.2">
      <c r="A21">
        <v>3</v>
      </c>
      <c r="B21">
        <v>3</v>
      </c>
      <c r="C21">
        <v>353</v>
      </c>
      <c r="D21" t="str">
        <f t="shared" si="0"/>
        <v>Lia Rulf</v>
      </c>
      <c r="E21" t="s">
        <v>15</v>
      </c>
      <c r="F21" t="s">
        <v>16</v>
      </c>
      <c r="G21" t="s">
        <v>82</v>
      </c>
      <c r="J21">
        <v>3</v>
      </c>
      <c r="K21">
        <v>3</v>
      </c>
      <c r="L21">
        <v>513</v>
      </c>
      <c r="M21" t="str">
        <f t="shared" si="1"/>
        <v>Devlin Hughes</v>
      </c>
      <c r="N21" t="s">
        <v>259</v>
      </c>
      <c r="O21" t="s">
        <v>260</v>
      </c>
      <c r="P21" t="s">
        <v>254</v>
      </c>
    </row>
    <row r="22" spans="1:16" x14ac:dyDescent="0.2">
      <c r="A22">
        <v>5</v>
      </c>
      <c r="B22">
        <v>3</v>
      </c>
      <c r="C22">
        <v>213</v>
      </c>
      <c r="D22" t="str">
        <f t="shared" si="0"/>
        <v>Nikki Hon</v>
      </c>
      <c r="E22" t="s">
        <v>297</v>
      </c>
      <c r="F22" t="s">
        <v>298</v>
      </c>
      <c r="G22" t="s">
        <v>268</v>
      </c>
      <c r="J22">
        <v>4</v>
      </c>
      <c r="K22">
        <v>3</v>
      </c>
      <c r="L22">
        <v>253</v>
      </c>
      <c r="M22" t="str">
        <f t="shared" si="1"/>
        <v>Max Wirtz</v>
      </c>
      <c r="N22" t="s">
        <v>180</v>
      </c>
      <c r="O22" t="s">
        <v>181</v>
      </c>
      <c r="P22" t="s">
        <v>231</v>
      </c>
    </row>
    <row r="23" spans="1:16" x14ac:dyDescent="0.2">
      <c r="A23">
        <v>6</v>
      </c>
      <c r="B23">
        <v>3</v>
      </c>
      <c r="C23">
        <v>453</v>
      </c>
      <c r="D23" t="str">
        <f t="shared" si="0"/>
        <v>Katherine Moore</v>
      </c>
      <c r="E23" t="s">
        <v>86</v>
      </c>
      <c r="F23" t="s">
        <v>87</v>
      </c>
      <c r="G23" t="s">
        <v>269</v>
      </c>
      <c r="J23">
        <v>5</v>
      </c>
      <c r="K23">
        <v>3</v>
      </c>
      <c r="L23">
        <v>303</v>
      </c>
      <c r="M23" t="str">
        <f t="shared" si="1"/>
        <v>Massimiliano Bray</v>
      </c>
      <c r="N23" t="s">
        <v>53</v>
      </c>
      <c r="O23" t="s">
        <v>54</v>
      </c>
      <c r="P23" t="s">
        <v>82</v>
      </c>
    </row>
    <row r="24" spans="1:16" x14ac:dyDescent="0.2">
      <c r="A24">
        <v>7</v>
      </c>
      <c r="B24">
        <v>3</v>
      </c>
      <c r="C24">
        <v>503</v>
      </c>
      <c r="D24" t="str">
        <f t="shared" si="0"/>
        <v>Sophia Melancon</v>
      </c>
      <c r="E24" t="s">
        <v>235</v>
      </c>
      <c r="F24" t="s">
        <v>236</v>
      </c>
      <c r="G24" t="s">
        <v>254</v>
      </c>
      <c r="J24">
        <v>6</v>
      </c>
      <c r="K24">
        <v>3</v>
      </c>
      <c r="L24">
        <v>123</v>
      </c>
      <c r="M24" t="str">
        <f t="shared" si="1"/>
        <v>Will Cherveny</v>
      </c>
      <c r="N24" t="s">
        <v>162</v>
      </c>
      <c r="O24" t="s">
        <v>118</v>
      </c>
      <c r="P24" t="s">
        <v>270</v>
      </c>
    </row>
    <row r="25" spans="1:16" ht="18" x14ac:dyDescent="0.2">
      <c r="A25">
        <v>1</v>
      </c>
      <c r="B25">
        <v>4</v>
      </c>
      <c r="C25">
        <v>114</v>
      </c>
      <c r="D25" t="str">
        <f t="shared" si="0"/>
        <v>Sara Rosenthal</v>
      </c>
      <c r="E25" s="5" t="s">
        <v>146</v>
      </c>
      <c r="F25" s="5" t="s">
        <v>147</v>
      </c>
      <c r="G25" t="s">
        <v>270</v>
      </c>
      <c r="J25">
        <v>7</v>
      </c>
      <c r="K25">
        <v>3</v>
      </c>
      <c r="L25">
        <v>33</v>
      </c>
      <c r="M25" t="str">
        <f t="shared" si="1"/>
        <v>Wyatt Jackson</v>
      </c>
      <c r="N25" t="s">
        <v>126</v>
      </c>
      <c r="O25" t="s">
        <v>215</v>
      </c>
      <c r="P25" t="s">
        <v>230</v>
      </c>
    </row>
    <row r="26" spans="1:16" x14ac:dyDescent="0.2">
      <c r="A26">
        <v>2</v>
      </c>
      <c r="B26">
        <v>4</v>
      </c>
      <c r="C26">
        <v>134</v>
      </c>
      <c r="D26" t="str">
        <f t="shared" si="0"/>
        <v>Teagan Walton</v>
      </c>
      <c r="E26" t="s">
        <v>198</v>
      </c>
      <c r="F26" t="s">
        <v>199</v>
      </c>
      <c r="G26" t="s">
        <v>230</v>
      </c>
      <c r="J26">
        <v>1</v>
      </c>
      <c r="K26">
        <v>4</v>
      </c>
      <c r="L26">
        <v>404</v>
      </c>
      <c r="M26" t="str">
        <f t="shared" si="1"/>
        <v>Beckett Wedren</v>
      </c>
      <c r="N26" t="s">
        <v>56</v>
      </c>
      <c r="O26" t="s">
        <v>102</v>
      </c>
      <c r="P26" t="s">
        <v>269</v>
      </c>
    </row>
    <row r="27" spans="1:16" x14ac:dyDescent="0.2">
      <c r="A27">
        <v>3</v>
      </c>
      <c r="B27">
        <v>4</v>
      </c>
      <c r="C27">
        <v>354</v>
      </c>
      <c r="D27" t="str">
        <f t="shared" si="0"/>
        <v>Avery Patterson</v>
      </c>
      <c r="E27" t="s">
        <v>17</v>
      </c>
      <c r="F27" t="s">
        <v>18</v>
      </c>
      <c r="G27" t="s">
        <v>82</v>
      </c>
      <c r="J27">
        <v>2</v>
      </c>
      <c r="K27">
        <v>4</v>
      </c>
      <c r="L27">
        <v>414</v>
      </c>
      <c r="M27" t="str">
        <f t="shared" si="1"/>
        <v>Harry Ding</v>
      </c>
      <c r="N27" t="s">
        <v>319</v>
      </c>
      <c r="O27" t="s">
        <v>320</v>
      </c>
      <c r="P27" t="s">
        <v>268</v>
      </c>
    </row>
    <row r="28" spans="1:16" x14ac:dyDescent="0.2">
      <c r="A28">
        <v>5</v>
      </c>
      <c r="B28">
        <v>4</v>
      </c>
      <c r="C28">
        <v>214</v>
      </c>
      <c r="D28" t="str">
        <f t="shared" si="0"/>
        <v>Addy Dumdei</v>
      </c>
      <c r="E28" t="s">
        <v>94</v>
      </c>
      <c r="F28" t="s">
        <v>299</v>
      </c>
      <c r="G28" t="s">
        <v>268</v>
      </c>
      <c r="J28">
        <v>3</v>
      </c>
      <c r="K28">
        <v>4</v>
      </c>
      <c r="L28">
        <v>514</v>
      </c>
      <c r="M28" t="str">
        <f t="shared" si="1"/>
        <v>Matias Wiese</v>
      </c>
      <c r="N28" t="s">
        <v>261</v>
      </c>
      <c r="O28" t="s">
        <v>262</v>
      </c>
      <c r="P28" t="s">
        <v>254</v>
      </c>
    </row>
    <row r="29" spans="1:16" x14ac:dyDescent="0.2">
      <c r="A29">
        <v>6</v>
      </c>
      <c r="B29">
        <v>4</v>
      </c>
      <c r="C29">
        <v>454</v>
      </c>
      <c r="D29" t="str">
        <f t="shared" si="0"/>
        <v>Ellie Arbeiter</v>
      </c>
      <c r="E29" t="s">
        <v>88</v>
      </c>
      <c r="F29" t="s">
        <v>89</v>
      </c>
      <c r="G29" t="s">
        <v>269</v>
      </c>
      <c r="J29">
        <v>4</v>
      </c>
      <c r="K29">
        <v>4</v>
      </c>
      <c r="L29">
        <v>254</v>
      </c>
      <c r="M29" t="str">
        <f t="shared" si="1"/>
        <v>Carter Wills</v>
      </c>
      <c r="N29" t="s">
        <v>182</v>
      </c>
      <c r="O29" t="s">
        <v>183</v>
      </c>
      <c r="P29" t="s">
        <v>231</v>
      </c>
    </row>
    <row r="30" spans="1:16" x14ac:dyDescent="0.2">
      <c r="A30">
        <v>7</v>
      </c>
      <c r="B30">
        <v>4</v>
      </c>
      <c r="C30">
        <v>504</v>
      </c>
      <c r="D30" t="str">
        <f t="shared" si="0"/>
        <v>Harper Freeberg</v>
      </c>
      <c r="E30" t="s">
        <v>237</v>
      </c>
      <c r="F30" t="s">
        <v>238</v>
      </c>
      <c r="G30" t="s">
        <v>254</v>
      </c>
      <c r="J30">
        <v>5</v>
      </c>
      <c r="K30">
        <v>4</v>
      </c>
      <c r="L30">
        <v>304</v>
      </c>
      <c r="M30" t="str">
        <f t="shared" si="1"/>
        <v>Sullivan Hunt</v>
      </c>
      <c r="N30" t="s">
        <v>55</v>
      </c>
      <c r="O30" t="s">
        <v>50</v>
      </c>
      <c r="P30" t="s">
        <v>82</v>
      </c>
    </row>
    <row r="31" spans="1:16" ht="18" x14ac:dyDescent="0.2">
      <c r="A31">
        <v>1</v>
      </c>
      <c r="B31">
        <v>5</v>
      </c>
      <c r="C31">
        <v>115</v>
      </c>
      <c r="D31" t="str">
        <f t="shared" si="0"/>
        <v>Alma Wernimont</v>
      </c>
      <c r="E31" s="5" t="s">
        <v>148</v>
      </c>
      <c r="F31" s="5" t="s">
        <v>149</v>
      </c>
      <c r="G31" t="s">
        <v>270</v>
      </c>
      <c r="J31">
        <v>6</v>
      </c>
      <c r="K31">
        <v>4</v>
      </c>
      <c r="L31">
        <v>124</v>
      </c>
      <c r="M31" t="str">
        <f t="shared" si="1"/>
        <v>Samuel Moore</v>
      </c>
      <c r="N31" t="s">
        <v>163</v>
      </c>
      <c r="O31" t="s">
        <v>87</v>
      </c>
      <c r="P31" t="s">
        <v>270</v>
      </c>
    </row>
    <row r="32" spans="1:16" x14ac:dyDescent="0.2">
      <c r="A32">
        <v>2</v>
      </c>
      <c r="B32">
        <v>5</v>
      </c>
      <c r="C32">
        <v>135</v>
      </c>
      <c r="D32" t="str">
        <f t="shared" si="0"/>
        <v>Katelyn Lewis</v>
      </c>
      <c r="E32" t="s">
        <v>200</v>
      </c>
      <c r="F32" t="s">
        <v>201</v>
      </c>
      <c r="G32" t="s">
        <v>230</v>
      </c>
      <c r="J32">
        <v>7</v>
      </c>
      <c r="K32">
        <v>4</v>
      </c>
      <c r="L32">
        <v>34</v>
      </c>
      <c r="M32" t="str">
        <f t="shared" si="1"/>
        <v>Shepherd Bargmann</v>
      </c>
      <c r="N32" t="s">
        <v>216</v>
      </c>
      <c r="O32" t="s">
        <v>217</v>
      </c>
      <c r="P32" t="s">
        <v>230</v>
      </c>
    </row>
    <row r="33" spans="1:16" x14ac:dyDescent="0.2">
      <c r="A33">
        <v>3</v>
      </c>
      <c r="B33">
        <v>5</v>
      </c>
      <c r="C33">
        <v>355</v>
      </c>
      <c r="D33" t="str">
        <f t="shared" si="0"/>
        <v>Ingrid Hartzell</v>
      </c>
      <c r="E33" t="s">
        <v>19</v>
      </c>
      <c r="F33" t="s">
        <v>20</v>
      </c>
      <c r="G33" t="s">
        <v>82</v>
      </c>
      <c r="J33">
        <v>1</v>
      </c>
      <c r="K33">
        <v>5</v>
      </c>
      <c r="L33">
        <v>405</v>
      </c>
      <c r="M33" t="str">
        <f t="shared" si="1"/>
        <v>Stuart Durand</v>
      </c>
      <c r="N33" t="s">
        <v>119</v>
      </c>
      <c r="O33" t="s">
        <v>120</v>
      </c>
      <c r="P33" t="s">
        <v>269</v>
      </c>
    </row>
    <row r="34" spans="1:16" x14ac:dyDescent="0.2">
      <c r="A34">
        <v>5</v>
      </c>
      <c r="B34">
        <v>5</v>
      </c>
      <c r="C34">
        <v>215</v>
      </c>
      <c r="D34" t="str">
        <f t="shared" si="0"/>
        <v>Jessica Faller</v>
      </c>
      <c r="E34" t="s">
        <v>300</v>
      </c>
      <c r="F34" t="s">
        <v>301</v>
      </c>
      <c r="G34" t="s">
        <v>268</v>
      </c>
      <c r="J34">
        <v>2</v>
      </c>
      <c r="K34">
        <v>5</v>
      </c>
      <c r="L34">
        <v>415</v>
      </c>
      <c r="M34" t="str">
        <f t="shared" si="1"/>
        <v>Cooper Markley</v>
      </c>
      <c r="N34" t="s">
        <v>321</v>
      </c>
      <c r="O34" t="s">
        <v>322</v>
      </c>
      <c r="P34" t="s">
        <v>268</v>
      </c>
    </row>
    <row r="35" spans="1:16" x14ac:dyDescent="0.2">
      <c r="A35">
        <v>6</v>
      </c>
      <c r="B35">
        <v>5</v>
      </c>
      <c r="C35">
        <v>455</v>
      </c>
      <c r="D35" t="str">
        <f t="shared" si="0"/>
        <v>Amelia Moertel</v>
      </c>
      <c r="E35" t="s">
        <v>90</v>
      </c>
      <c r="F35" t="s">
        <v>91</v>
      </c>
      <c r="G35" t="s">
        <v>269</v>
      </c>
      <c r="J35">
        <v>3</v>
      </c>
      <c r="K35">
        <v>5</v>
      </c>
      <c r="L35">
        <v>515</v>
      </c>
      <c r="M35" t="str">
        <f t="shared" si="1"/>
        <v>Issac Macumber</v>
      </c>
      <c r="N35" t="s">
        <v>263</v>
      </c>
      <c r="O35" t="s">
        <v>264</v>
      </c>
      <c r="P35" t="s">
        <v>254</v>
      </c>
    </row>
    <row r="36" spans="1:16" x14ac:dyDescent="0.2">
      <c r="A36">
        <v>7</v>
      </c>
      <c r="B36">
        <v>5</v>
      </c>
      <c r="C36">
        <v>505</v>
      </c>
      <c r="D36" t="str">
        <f t="shared" si="0"/>
        <v>Charlotte Gerken</v>
      </c>
      <c r="E36" t="s">
        <v>239</v>
      </c>
      <c r="F36" t="s">
        <v>240</v>
      </c>
      <c r="G36" t="s">
        <v>254</v>
      </c>
      <c r="J36">
        <v>4</v>
      </c>
      <c r="K36">
        <v>5</v>
      </c>
      <c r="L36">
        <v>255</v>
      </c>
      <c r="M36" t="str">
        <f t="shared" si="1"/>
        <v>Tristan Godwin</v>
      </c>
      <c r="N36" t="s">
        <v>184</v>
      </c>
      <c r="O36" t="s">
        <v>185</v>
      </c>
      <c r="P36" t="s">
        <v>231</v>
      </c>
    </row>
    <row r="37" spans="1:16" ht="18" x14ac:dyDescent="0.2">
      <c r="A37">
        <v>1</v>
      </c>
      <c r="B37">
        <v>6</v>
      </c>
      <c r="C37">
        <v>116</v>
      </c>
      <c r="D37" t="str">
        <f t="shared" ref="D37:D68" si="2">CONCATENATE(E37," ",F37)</f>
        <v>Sofia Younan</v>
      </c>
      <c r="E37" s="5" t="s">
        <v>150</v>
      </c>
      <c r="F37" s="5" t="s">
        <v>151</v>
      </c>
      <c r="G37" t="s">
        <v>270</v>
      </c>
      <c r="J37">
        <v>5</v>
      </c>
      <c r="K37">
        <v>5</v>
      </c>
      <c r="L37">
        <v>305</v>
      </c>
      <c r="M37" t="str">
        <f t="shared" ref="M37:M68" si="3">CONCATENATE(N37," ",O37)</f>
        <v>Beckett Krueger</v>
      </c>
      <c r="N37" t="s">
        <v>56</v>
      </c>
      <c r="O37" t="s">
        <v>57</v>
      </c>
      <c r="P37" t="s">
        <v>82</v>
      </c>
    </row>
    <row r="38" spans="1:16" x14ac:dyDescent="0.2">
      <c r="A38">
        <v>2</v>
      </c>
      <c r="B38">
        <v>6</v>
      </c>
      <c r="C38">
        <v>136</v>
      </c>
      <c r="D38" t="str">
        <f t="shared" si="2"/>
        <v>Grace Ott</v>
      </c>
      <c r="E38" t="s">
        <v>202</v>
      </c>
      <c r="F38" t="s">
        <v>203</v>
      </c>
      <c r="G38" t="s">
        <v>230</v>
      </c>
      <c r="J38">
        <v>6</v>
      </c>
      <c r="K38">
        <v>5</v>
      </c>
      <c r="L38">
        <v>125</v>
      </c>
      <c r="M38" t="str">
        <f t="shared" si="3"/>
        <v>Sammy Hokanson</v>
      </c>
      <c r="N38" t="s">
        <v>34</v>
      </c>
      <c r="O38" t="s">
        <v>164</v>
      </c>
      <c r="P38" t="s">
        <v>270</v>
      </c>
    </row>
    <row r="39" spans="1:16" x14ac:dyDescent="0.2">
      <c r="A39">
        <v>3</v>
      </c>
      <c r="B39">
        <v>6</v>
      </c>
      <c r="C39">
        <v>356</v>
      </c>
      <c r="D39" t="str">
        <f t="shared" si="2"/>
        <v>Mila Voyakin</v>
      </c>
      <c r="E39" t="s">
        <v>21</v>
      </c>
      <c r="F39" t="s">
        <v>14</v>
      </c>
      <c r="G39" t="s">
        <v>82</v>
      </c>
      <c r="J39">
        <v>7</v>
      </c>
      <c r="K39">
        <v>5</v>
      </c>
      <c r="L39">
        <v>35</v>
      </c>
      <c r="M39" t="str">
        <f t="shared" si="3"/>
        <v>Liam Schoenherr</v>
      </c>
      <c r="N39" t="s">
        <v>218</v>
      </c>
      <c r="O39" t="s">
        <v>219</v>
      </c>
      <c r="P39" t="s">
        <v>230</v>
      </c>
    </row>
    <row r="40" spans="1:16" x14ac:dyDescent="0.2">
      <c r="A40">
        <v>5</v>
      </c>
      <c r="B40">
        <v>6</v>
      </c>
      <c r="C40">
        <v>216</v>
      </c>
      <c r="D40" t="str">
        <f t="shared" si="2"/>
        <v>Grace Anderson</v>
      </c>
      <c r="E40" t="s">
        <v>202</v>
      </c>
      <c r="F40" t="s">
        <v>256</v>
      </c>
      <c r="G40" t="s">
        <v>268</v>
      </c>
      <c r="J40">
        <v>1</v>
      </c>
      <c r="K40">
        <v>6</v>
      </c>
      <c r="L40">
        <v>406</v>
      </c>
      <c r="M40" t="str">
        <f t="shared" si="3"/>
        <v>Steffan Drekonja</v>
      </c>
      <c r="N40" t="s">
        <v>121</v>
      </c>
      <c r="O40" t="s">
        <v>122</v>
      </c>
      <c r="P40" t="s">
        <v>269</v>
      </c>
    </row>
    <row r="41" spans="1:16" x14ac:dyDescent="0.2">
      <c r="A41">
        <v>6</v>
      </c>
      <c r="B41">
        <v>6</v>
      </c>
      <c r="C41">
        <v>456</v>
      </c>
      <c r="D41" t="str">
        <f t="shared" si="2"/>
        <v>Julia Westphal</v>
      </c>
      <c r="E41" t="s">
        <v>24</v>
      </c>
      <c r="F41" t="s">
        <v>92</v>
      </c>
      <c r="G41" t="s">
        <v>269</v>
      </c>
      <c r="J41">
        <v>2</v>
      </c>
      <c r="K41">
        <v>6</v>
      </c>
      <c r="L41">
        <v>416</v>
      </c>
      <c r="M41" t="str">
        <f t="shared" si="3"/>
        <v>Tom Leick</v>
      </c>
      <c r="N41" t="s">
        <v>323</v>
      </c>
      <c r="O41" t="s">
        <v>324</v>
      </c>
      <c r="P41" t="s">
        <v>268</v>
      </c>
    </row>
    <row r="42" spans="1:16" x14ac:dyDescent="0.2">
      <c r="A42">
        <v>7</v>
      </c>
      <c r="B42">
        <v>6</v>
      </c>
      <c r="C42">
        <v>506</v>
      </c>
      <c r="D42" t="str">
        <f t="shared" si="2"/>
        <v>Pen Brown</v>
      </c>
      <c r="E42" t="s">
        <v>241</v>
      </c>
      <c r="F42" t="s">
        <v>204</v>
      </c>
      <c r="G42" t="s">
        <v>254</v>
      </c>
      <c r="J42">
        <v>3</v>
      </c>
      <c r="K42">
        <v>6</v>
      </c>
      <c r="L42">
        <v>516</v>
      </c>
      <c r="M42" t="str">
        <f t="shared" si="3"/>
        <v>Liam Richards</v>
      </c>
      <c r="N42" t="s">
        <v>218</v>
      </c>
      <c r="O42" t="s">
        <v>265</v>
      </c>
      <c r="P42" t="s">
        <v>254</v>
      </c>
    </row>
    <row r="43" spans="1:16" ht="18" x14ac:dyDescent="0.2">
      <c r="A43">
        <v>1</v>
      </c>
      <c r="B43">
        <v>7</v>
      </c>
      <c r="C43">
        <v>117</v>
      </c>
      <c r="D43" t="str">
        <f t="shared" si="2"/>
        <v>Petra Hudson</v>
      </c>
      <c r="E43" s="5" t="s">
        <v>152</v>
      </c>
      <c r="F43" s="5" t="s">
        <v>153</v>
      </c>
      <c r="G43" t="s">
        <v>270</v>
      </c>
      <c r="J43">
        <v>4</v>
      </c>
      <c r="K43">
        <v>6</v>
      </c>
      <c r="L43">
        <v>256</v>
      </c>
      <c r="M43" t="str">
        <f t="shared" si="3"/>
        <v>Jett Rohl</v>
      </c>
      <c r="N43" t="s">
        <v>186</v>
      </c>
      <c r="O43" t="s">
        <v>187</v>
      </c>
      <c r="P43" t="s">
        <v>231</v>
      </c>
    </row>
    <row r="44" spans="1:16" x14ac:dyDescent="0.2">
      <c r="A44">
        <v>2</v>
      </c>
      <c r="B44">
        <v>7</v>
      </c>
      <c r="C44">
        <v>137</v>
      </c>
      <c r="D44" t="str">
        <f t="shared" si="2"/>
        <v>Josie Brown</v>
      </c>
      <c r="E44" t="s">
        <v>157</v>
      </c>
      <c r="F44" t="s">
        <v>204</v>
      </c>
      <c r="G44" t="s">
        <v>230</v>
      </c>
      <c r="J44">
        <v>5</v>
      </c>
      <c r="K44">
        <v>6</v>
      </c>
      <c r="L44">
        <v>306</v>
      </c>
      <c r="M44" t="str">
        <f t="shared" si="3"/>
        <v>Quinn Nelson</v>
      </c>
      <c r="N44" t="s">
        <v>58</v>
      </c>
      <c r="O44" t="s">
        <v>59</v>
      </c>
      <c r="P44" t="s">
        <v>82</v>
      </c>
    </row>
    <row r="45" spans="1:16" x14ac:dyDescent="0.2">
      <c r="A45">
        <v>3</v>
      </c>
      <c r="B45">
        <v>7</v>
      </c>
      <c r="C45">
        <v>357</v>
      </c>
      <c r="D45" t="str">
        <f t="shared" si="2"/>
        <v>Reese Brothers</v>
      </c>
      <c r="E45" t="s">
        <v>22</v>
      </c>
      <c r="F45" t="s">
        <v>23</v>
      </c>
      <c r="G45" t="s">
        <v>82</v>
      </c>
      <c r="J45">
        <v>6</v>
      </c>
      <c r="K45">
        <v>6</v>
      </c>
      <c r="L45">
        <v>126</v>
      </c>
      <c r="M45" t="str">
        <f t="shared" si="3"/>
        <v>Frederick Proell</v>
      </c>
      <c r="N45" t="s">
        <v>165</v>
      </c>
      <c r="O45" t="s">
        <v>166</v>
      </c>
      <c r="P45" t="s">
        <v>270</v>
      </c>
    </row>
    <row r="46" spans="1:16" x14ac:dyDescent="0.2">
      <c r="A46">
        <v>5</v>
      </c>
      <c r="B46">
        <v>7</v>
      </c>
      <c r="C46">
        <v>217</v>
      </c>
      <c r="D46" t="str">
        <f t="shared" si="2"/>
        <v>Alexis Halvorson</v>
      </c>
      <c r="E46" t="s">
        <v>302</v>
      </c>
      <c r="F46" t="s">
        <v>303</v>
      </c>
      <c r="G46" t="s">
        <v>268</v>
      </c>
      <c r="J46">
        <v>7</v>
      </c>
      <c r="K46">
        <v>6</v>
      </c>
      <c r="L46">
        <v>36</v>
      </c>
      <c r="M46" t="str">
        <f t="shared" si="3"/>
        <v>Ben Voss</v>
      </c>
      <c r="N46" t="s">
        <v>220</v>
      </c>
      <c r="O46" t="s">
        <v>221</v>
      </c>
      <c r="P46" t="s">
        <v>230</v>
      </c>
    </row>
    <row r="47" spans="1:16" x14ac:dyDescent="0.2">
      <c r="A47">
        <v>6</v>
      </c>
      <c r="B47">
        <v>7</v>
      </c>
      <c r="C47">
        <v>457</v>
      </c>
      <c r="D47" t="str">
        <f t="shared" si="2"/>
        <v>Elsa Addy</v>
      </c>
      <c r="E47" t="s">
        <v>93</v>
      </c>
      <c r="F47" t="s">
        <v>94</v>
      </c>
      <c r="G47" t="s">
        <v>269</v>
      </c>
      <c r="J47">
        <v>1</v>
      </c>
      <c r="K47">
        <v>7</v>
      </c>
      <c r="L47">
        <v>407</v>
      </c>
      <c r="M47" t="str">
        <f t="shared" si="3"/>
        <v>Henry Payne</v>
      </c>
      <c r="N47" t="s">
        <v>123</v>
      </c>
      <c r="O47" t="s">
        <v>108</v>
      </c>
      <c r="P47" t="s">
        <v>269</v>
      </c>
    </row>
    <row r="48" spans="1:16" x14ac:dyDescent="0.2">
      <c r="A48">
        <v>7</v>
      </c>
      <c r="B48">
        <v>7</v>
      </c>
      <c r="C48">
        <v>507</v>
      </c>
      <c r="D48" t="str">
        <f t="shared" si="2"/>
        <v>Claire Schendel</v>
      </c>
      <c r="E48" t="s">
        <v>242</v>
      </c>
      <c r="F48" t="s">
        <v>243</v>
      </c>
      <c r="G48" t="s">
        <v>254</v>
      </c>
      <c r="J48">
        <v>2</v>
      </c>
      <c r="K48">
        <v>7</v>
      </c>
      <c r="L48">
        <v>417</v>
      </c>
      <c r="M48" t="str">
        <f t="shared" si="3"/>
        <v>Jack Parker</v>
      </c>
      <c r="N48" t="s">
        <v>115</v>
      </c>
      <c r="O48" t="s">
        <v>49</v>
      </c>
      <c r="P48" t="s">
        <v>268</v>
      </c>
    </row>
    <row r="49" spans="1:16" x14ac:dyDescent="0.2">
      <c r="A49">
        <v>1</v>
      </c>
      <c r="B49">
        <v>8</v>
      </c>
      <c r="C49">
        <v>118</v>
      </c>
      <c r="D49" t="str">
        <f t="shared" si="2"/>
        <v>Anne McConville</v>
      </c>
      <c r="E49" t="s">
        <v>154</v>
      </c>
      <c r="F49" t="s">
        <v>155</v>
      </c>
      <c r="G49" t="s">
        <v>270</v>
      </c>
      <c r="J49">
        <v>3</v>
      </c>
      <c r="K49">
        <v>7</v>
      </c>
      <c r="L49">
        <v>517</v>
      </c>
      <c r="M49" t="str">
        <f t="shared" si="3"/>
        <v>Nolan Murphy</v>
      </c>
      <c r="N49" t="s">
        <v>266</v>
      </c>
      <c r="O49" t="s">
        <v>267</v>
      </c>
      <c r="P49" t="s">
        <v>254</v>
      </c>
    </row>
    <row r="50" spans="1:16" x14ac:dyDescent="0.2">
      <c r="A50">
        <v>2</v>
      </c>
      <c r="B50">
        <v>8</v>
      </c>
      <c r="C50">
        <v>138</v>
      </c>
      <c r="D50" t="str">
        <f t="shared" si="2"/>
        <v>Olivia Doig</v>
      </c>
      <c r="E50" t="s">
        <v>205</v>
      </c>
      <c r="F50" t="s">
        <v>206</v>
      </c>
      <c r="G50" t="s">
        <v>230</v>
      </c>
      <c r="J50">
        <v>4</v>
      </c>
      <c r="K50">
        <v>7</v>
      </c>
      <c r="L50">
        <v>257</v>
      </c>
      <c r="M50" t="str">
        <f t="shared" si="3"/>
        <v>Odin Wunderlich</v>
      </c>
      <c r="N50" t="s">
        <v>188</v>
      </c>
      <c r="O50" t="s">
        <v>189</v>
      </c>
      <c r="P50" t="s">
        <v>231</v>
      </c>
    </row>
    <row r="51" spans="1:16" x14ac:dyDescent="0.2">
      <c r="A51">
        <v>3</v>
      </c>
      <c r="B51">
        <v>8</v>
      </c>
      <c r="C51">
        <v>358</v>
      </c>
      <c r="D51" t="str">
        <f t="shared" si="2"/>
        <v>Julia Maurice</v>
      </c>
      <c r="E51" t="s">
        <v>24</v>
      </c>
      <c r="F51" t="s">
        <v>25</v>
      </c>
      <c r="G51" t="s">
        <v>82</v>
      </c>
      <c r="J51">
        <v>5</v>
      </c>
      <c r="K51">
        <v>7</v>
      </c>
      <c r="L51">
        <v>307</v>
      </c>
      <c r="M51" t="str">
        <f t="shared" si="3"/>
        <v>Logan Benz</v>
      </c>
      <c r="N51" t="s">
        <v>60</v>
      </c>
      <c r="O51" t="s">
        <v>61</v>
      </c>
      <c r="P51" t="s">
        <v>82</v>
      </c>
    </row>
    <row r="52" spans="1:16" x14ac:dyDescent="0.2">
      <c r="A52">
        <v>5</v>
      </c>
      <c r="B52">
        <v>8</v>
      </c>
      <c r="C52">
        <v>218</v>
      </c>
      <c r="D52" t="str">
        <f t="shared" si="2"/>
        <v>Piper LaFrenz</v>
      </c>
      <c r="E52" t="s">
        <v>304</v>
      </c>
      <c r="F52" t="s">
        <v>305</v>
      </c>
      <c r="G52" t="s">
        <v>268</v>
      </c>
      <c r="J52">
        <v>6</v>
      </c>
      <c r="K52">
        <v>7</v>
      </c>
      <c r="L52">
        <v>127</v>
      </c>
      <c r="M52" t="str">
        <f t="shared" si="3"/>
        <v>Jens Hasler</v>
      </c>
      <c r="N52" t="s">
        <v>167</v>
      </c>
      <c r="O52" t="s">
        <v>168</v>
      </c>
      <c r="P52" t="s">
        <v>270</v>
      </c>
    </row>
    <row r="53" spans="1:16" x14ac:dyDescent="0.2">
      <c r="A53">
        <v>6</v>
      </c>
      <c r="B53">
        <v>8</v>
      </c>
      <c r="C53">
        <v>458</v>
      </c>
      <c r="D53" t="str">
        <f t="shared" si="2"/>
        <v>Maddie Graff</v>
      </c>
      <c r="E53" t="s">
        <v>95</v>
      </c>
      <c r="F53" t="s">
        <v>96</v>
      </c>
      <c r="G53" t="s">
        <v>269</v>
      </c>
      <c r="J53">
        <v>7</v>
      </c>
      <c r="K53">
        <v>7</v>
      </c>
      <c r="L53">
        <v>37</v>
      </c>
      <c r="M53" t="str">
        <f t="shared" si="3"/>
        <v>Liam Davis</v>
      </c>
      <c r="N53" t="s">
        <v>218</v>
      </c>
      <c r="O53" t="s">
        <v>222</v>
      </c>
      <c r="P53" t="s">
        <v>230</v>
      </c>
    </row>
    <row r="54" spans="1:16" x14ac:dyDescent="0.2">
      <c r="A54">
        <v>7</v>
      </c>
      <c r="B54">
        <v>8</v>
      </c>
      <c r="C54">
        <v>508</v>
      </c>
      <c r="D54" t="str">
        <f t="shared" si="2"/>
        <v>Annika Henley</v>
      </c>
      <c r="E54" t="s">
        <v>244</v>
      </c>
      <c r="F54" t="s">
        <v>245</v>
      </c>
      <c r="G54" t="s">
        <v>254</v>
      </c>
      <c r="J54">
        <v>1</v>
      </c>
      <c r="K54">
        <v>8</v>
      </c>
      <c r="L54">
        <v>408</v>
      </c>
      <c r="M54" t="str">
        <f t="shared" si="3"/>
        <v>Xavier Turpin</v>
      </c>
      <c r="N54" t="s">
        <v>124</v>
      </c>
      <c r="O54" t="s">
        <v>125</v>
      </c>
      <c r="P54" t="s">
        <v>269</v>
      </c>
    </row>
    <row r="55" spans="1:16" x14ac:dyDescent="0.2">
      <c r="A55">
        <v>1</v>
      </c>
      <c r="B55">
        <v>9</v>
      </c>
      <c r="C55">
        <v>119</v>
      </c>
      <c r="D55" t="str">
        <f t="shared" si="2"/>
        <v>Phoenix Ehlers</v>
      </c>
      <c r="E55" t="s">
        <v>156</v>
      </c>
      <c r="F55" t="s">
        <v>114</v>
      </c>
      <c r="G55" t="s">
        <v>270</v>
      </c>
      <c r="J55">
        <v>2</v>
      </c>
      <c r="K55">
        <v>8</v>
      </c>
      <c r="L55">
        <v>418</v>
      </c>
      <c r="M55" t="str">
        <f t="shared" si="3"/>
        <v>Allen Ormsbee</v>
      </c>
      <c r="N55" t="s">
        <v>325</v>
      </c>
      <c r="O55" t="s">
        <v>326</v>
      </c>
      <c r="P55" t="s">
        <v>268</v>
      </c>
    </row>
    <row r="56" spans="1:16" x14ac:dyDescent="0.2">
      <c r="A56">
        <v>2</v>
      </c>
      <c r="B56">
        <v>9</v>
      </c>
      <c r="C56">
        <v>139</v>
      </c>
      <c r="D56" t="str">
        <f t="shared" si="2"/>
        <v>Lauren Berlute</v>
      </c>
      <c r="E56" t="s">
        <v>207</v>
      </c>
      <c r="F56" t="s">
        <v>208</v>
      </c>
      <c r="G56" t="s">
        <v>230</v>
      </c>
      <c r="J56">
        <v>4</v>
      </c>
      <c r="K56">
        <v>8</v>
      </c>
      <c r="L56">
        <v>258</v>
      </c>
      <c r="M56" t="str">
        <f t="shared" si="3"/>
        <v>Julius Schneider</v>
      </c>
      <c r="N56" t="s">
        <v>190</v>
      </c>
      <c r="O56" t="s">
        <v>191</v>
      </c>
      <c r="P56" t="s">
        <v>231</v>
      </c>
    </row>
    <row r="57" spans="1:16" x14ac:dyDescent="0.2">
      <c r="A57">
        <v>3</v>
      </c>
      <c r="B57">
        <v>9</v>
      </c>
      <c r="C57">
        <v>359</v>
      </c>
      <c r="D57" t="str">
        <f t="shared" si="2"/>
        <v>Harlowe Petersen</v>
      </c>
      <c r="E57" t="s">
        <v>26</v>
      </c>
      <c r="F57" t="s">
        <v>27</v>
      </c>
      <c r="G57" t="s">
        <v>82</v>
      </c>
      <c r="J57">
        <v>5</v>
      </c>
      <c r="K57">
        <v>8</v>
      </c>
      <c r="L57">
        <v>308</v>
      </c>
      <c r="M57" t="str">
        <f t="shared" si="3"/>
        <v>Leo Spanier</v>
      </c>
      <c r="N57" t="s">
        <v>62</v>
      </c>
      <c r="O57" t="s">
        <v>63</v>
      </c>
      <c r="P57" t="s">
        <v>82</v>
      </c>
    </row>
    <row r="58" spans="1:16" x14ac:dyDescent="0.2">
      <c r="A58">
        <v>5</v>
      </c>
      <c r="B58">
        <v>9</v>
      </c>
      <c r="C58">
        <v>219</v>
      </c>
      <c r="D58" t="str">
        <f t="shared" si="2"/>
        <v>Brinley Rigg</v>
      </c>
      <c r="E58" t="s">
        <v>306</v>
      </c>
      <c r="F58" t="s">
        <v>307</v>
      </c>
      <c r="G58" t="s">
        <v>268</v>
      </c>
      <c r="J58">
        <v>6</v>
      </c>
      <c r="K58">
        <v>8</v>
      </c>
      <c r="L58">
        <v>128</v>
      </c>
      <c r="M58" t="str">
        <f t="shared" si="3"/>
        <v>Jerome Nechville-Gray</v>
      </c>
      <c r="N58" t="s">
        <v>169</v>
      </c>
      <c r="O58" t="s">
        <v>170</v>
      </c>
      <c r="P58" t="s">
        <v>270</v>
      </c>
    </row>
    <row r="59" spans="1:16" x14ac:dyDescent="0.2">
      <c r="A59">
        <v>6</v>
      </c>
      <c r="B59">
        <v>9</v>
      </c>
      <c r="C59">
        <v>459</v>
      </c>
      <c r="D59" t="str">
        <f t="shared" si="2"/>
        <v>Ramie George</v>
      </c>
      <c r="E59" t="s">
        <v>97</v>
      </c>
      <c r="F59" t="s">
        <v>98</v>
      </c>
      <c r="G59" t="s">
        <v>269</v>
      </c>
      <c r="J59">
        <v>7</v>
      </c>
      <c r="K59">
        <v>8</v>
      </c>
      <c r="L59">
        <v>38</v>
      </c>
      <c r="M59" t="str">
        <f t="shared" si="3"/>
        <v>Noah Horejsi</v>
      </c>
      <c r="N59" t="s">
        <v>223</v>
      </c>
      <c r="O59" t="s">
        <v>224</v>
      </c>
      <c r="P59" t="s">
        <v>230</v>
      </c>
    </row>
    <row r="60" spans="1:16" x14ac:dyDescent="0.2">
      <c r="A60">
        <v>7</v>
      </c>
      <c r="B60">
        <v>9</v>
      </c>
      <c r="C60">
        <v>509</v>
      </c>
      <c r="D60" t="str">
        <f t="shared" si="2"/>
        <v>Molly Magee</v>
      </c>
      <c r="E60" t="s">
        <v>246</v>
      </c>
      <c r="F60" t="s">
        <v>247</v>
      </c>
      <c r="G60" t="s">
        <v>254</v>
      </c>
      <c r="J60">
        <v>1</v>
      </c>
      <c r="K60">
        <v>9</v>
      </c>
      <c r="L60">
        <v>409</v>
      </c>
      <c r="M60" t="str">
        <f t="shared" si="3"/>
        <v>Wyatt Shelton</v>
      </c>
      <c r="N60" t="s">
        <v>126</v>
      </c>
      <c r="O60" t="s">
        <v>127</v>
      </c>
      <c r="P60" t="s">
        <v>269</v>
      </c>
    </row>
    <row r="61" spans="1:16" x14ac:dyDescent="0.2">
      <c r="A61">
        <v>1</v>
      </c>
      <c r="B61">
        <v>10</v>
      </c>
      <c r="C61">
        <v>120</v>
      </c>
      <c r="D61" t="str">
        <f t="shared" si="2"/>
        <v>Josie Bitney</v>
      </c>
      <c r="E61" t="s">
        <v>157</v>
      </c>
      <c r="F61" t="s">
        <v>158</v>
      </c>
      <c r="G61" t="s">
        <v>270</v>
      </c>
      <c r="J61">
        <v>2</v>
      </c>
      <c r="K61">
        <v>9</v>
      </c>
      <c r="L61">
        <v>419</v>
      </c>
      <c r="M61" t="str">
        <f t="shared" si="3"/>
        <v>Jacob Herness</v>
      </c>
      <c r="N61" t="s">
        <v>327</v>
      </c>
      <c r="O61" t="s">
        <v>328</v>
      </c>
      <c r="P61" t="s">
        <v>268</v>
      </c>
    </row>
    <row r="62" spans="1:16" x14ac:dyDescent="0.2">
      <c r="A62">
        <v>2</v>
      </c>
      <c r="B62">
        <v>10</v>
      </c>
      <c r="C62">
        <v>140</v>
      </c>
      <c r="D62" t="str">
        <f t="shared" si="2"/>
        <v>Nadia Kirschbaum</v>
      </c>
      <c r="E62" t="s">
        <v>209</v>
      </c>
      <c r="F62" t="s">
        <v>210</v>
      </c>
      <c r="G62" t="s">
        <v>230</v>
      </c>
      <c r="J62">
        <v>4</v>
      </c>
      <c r="K62">
        <v>9</v>
      </c>
      <c r="L62">
        <v>259</v>
      </c>
      <c r="M62" t="str">
        <f t="shared" si="3"/>
        <v>Jack Wills</v>
      </c>
      <c r="N62" t="s">
        <v>115</v>
      </c>
      <c r="O62" t="s">
        <v>183</v>
      </c>
      <c r="P62" t="s">
        <v>231</v>
      </c>
    </row>
    <row r="63" spans="1:16" x14ac:dyDescent="0.2">
      <c r="A63">
        <v>3</v>
      </c>
      <c r="B63">
        <v>10</v>
      </c>
      <c r="C63">
        <v>360</v>
      </c>
      <c r="D63" t="str">
        <f t="shared" si="2"/>
        <v>Sloane Petersen</v>
      </c>
      <c r="E63" t="s">
        <v>28</v>
      </c>
      <c r="F63" t="s">
        <v>27</v>
      </c>
      <c r="G63" t="s">
        <v>82</v>
      </c>
      <c r="J63">
        <v>5</v>
      </c>
      <c r="K63">
        <v>9</v>
      </c>
      <c r="L63">
        <v>309</v>
      </c>
      <c r="M63" t="str">
        <f t="shared" si="3"/>
        <v>Rowan Krueger</v>
      </c>
      <c r="N63" t="s">
        <v>64</v>
      </c>
      <c r="O63" t="s">
        <v>57</v>
      </c>
      <c r="P63" t="s">
        <v>82</v>
      </c>
    </row>
    <row r="64" spans="1:16" x14ac:dyDescent="0.2">
      <c r="A64">
        <v>5</v>
      </c>
      <c r="B64">
        <v>10</v>
      </c>
      <c r="C64">
        <v>220</v>
      </c>
      <c r="D64" t="str">
        <f t="shared" si="2"/>
        <v>Marina de Albuquerque Marcon</v>
      </c>
      <c r="E64" t="s">
        <v>308</v>
      </c>
      <c r="F64" t="s">
        <v>309</v>
      </c>
      <c r="G64" t="s">
        <v>268</v>
      </c>
      <c r="J64">
        <v>6</v>
      </c>
      <c r="K64">
        <v>9</v>
      </c>
      <c r="L64">
        <v>129</v>
      </c>
      <c r="M64" t="str">
        <f t="shared" si="3"/>
        <v>Elliot Loes</v>
      </c>
      <c r="N64" t="s">
        <v>128</v>
      </c>
      <c r="O64" t="s">
        <v>106</v>
      </c>
      <c r="P64" t="s">
        <v>270</v>
      </c>
    </row>
    <row r="65" spans="1:16" x14ac:dyDescent="0.2">
      <c r="A65">
        <v>6</v>
      </c>
      <c r="B65">
        <v>10</v>
      </c>
      <c r="C65">
        <v>460</v>
      </c>
      <c r="D65" t="str">
        <f t="shared" si="2"/>
        <v>Sylvia Pulkrabek</v>
      </c>
      <c r="E65" t="s">
        <v>99</v>
      </c>
      <c r="F65" t="s">
        <v>100</v>
      </c>
      <c r="G65" t="s">
        <v>269</v>
      </c>
      <c r="J65">
        <v>7</v>
      </c>
      <c r="K65">
        <v>9</v>
      </c>
      <c r="L65">
        <v>39</v>
      </c>
      <c r="M65" t="str">
        <f t="shared" si="3"/>
        <v>Gabe Zhina</v>
      </c>
      <c r="N65" t="s">
        <v>225</v>
      </c>
      <c r="O65" t="s">
        <v>226</v>
      </c>
      <c r="P65" t="s">
        <v>230</v>
      </c>
    </row>
    <row r="66" spans="1:16" x14ac:dyDescent="0.2">
      <c r="A66">
        <v>7</v>
      </c>
      <c r="B66">
        <v>10</v>
      </c>
      <c r="C66">
        <v>510</v>
      </c>
      <c r="D66" t="str">
        <f t="shared" si="2"/>
        <v>Mason Kujawa</v>
      </c>
      <c r="E66" t="s">
        <v>248</v>
      </c>
      <c r="F66" t="s">
        <v>249</v>
      </c>
      <c r="G66" t="s">
        <v>254</v>
      </c>
      <c r="J66">
        <v>1</v>
      </c>
      <c r="K66">
        <v>10</v>
      </c>
      <c r="L66">
        <v>410</v>
      </c>
      <c r="M66" t="str">
        <f t="shared" si="3"/>
        <v>Elliot Vap</v>
      </c>
      <c r="N66" t="s">
        <v>128</v>
      </c>
      <c r="O66" t="s">
        <v>129</v>
      </c>
      <c r="P66" t="s">
        <v>269</v>
      </c>
    </row>
    <row r="67" spans="1:16" x14ac:dyDescent="0.2">
      <c r="A67">
        <v>2</v>
      </c>
      <c r="B67">
        <v>11</v>
      </c>
      <c r="C67">
        <v>231</v>
      </c>
      <c r="D67" t="str">
        <f t="shared" si="2"/>
        <v>Renata Hernandez</v>
      </c>
      <c r="E67" t="s">
        <v>211</v>
      </c>
      <c r="F67" t="s">
        <v>212</v>
      </c>
      <c r="G67" t="s">
        <v>230</v>
      </c>
      <c r="J67">
        <v>2</v>
      </c>
      <c r="K67">
        <v>10</v>
      </c>
      <c r="L67">
        <v>420</v>
      </c>
      <c r="M67" t="str">
        <f t="shared" si="3"/>
        <v>David Key</v>
      </c>
      <c r="N67" t="s">
        <v>329</v>
      </c>
      <c r="O67" t="s">
        <v>330</v>
      </c>
      <c r="P67" t="s">
        <v>268</v>
      </c>
    </row>
    <row r="68" spans="1:16" x14ac:dyDescent="0.2">
      <c r="A68">
        <v>3</v>
      </c>
      <c r="B68">
        <v>11</v>
      </c>
      <c r="C68">
        <v>361</v>
      </c>
      <c r="D68" t="str">
        <f t="shared" si="2"/>
        <v>Evalie Hedrick</v>
      </c>
      <c r="E68" t="s">
        <v>29</v>
      </c>
      <c r="F68" t="s">
        <v>30</v>
      </c>
      <c r="G68" t="s">
        <v>82</v>
      </c>
      <c r="J68">
        <v>5</v>
      </c>
      <c r="K68">
        <v>10</v>
      </c>
      <c r="L68">
        <v>310</v>
      </c>
      <c r="M68" t="str">
        <f t="shared" si="3"/>
        <v>Rory Madden</v>
      </c>
      <c r="N68" t="s">
        <v>65</v>
      </c>
      <c r="O68" t="s">
        <v>66</v>
      </c>
      <c r="P68" t="s">
        <v>82</v>
      </c>
    </row>
    <row r="69" spans="1:16" x14ac:dyDescent="0.2">
      <c r="A69">
        <v>5</v>
      </c>
      <c r="B69">
        <v>11</v>
      </c>
      <c r="C69">
        <v>651</v>
      </c>
      <c r="D69" t="str">
        <f t="shared" ref="D69:D100" si="4">CONCATENATE(E69," ",F69)</f>
        <v>Emilia Dagum</v>
      </c>
      <c r="E69" t="s">
        <v>310</v>
      </c>
      <c r="F69" t="s">
        <v>311</v>
      </c>
      <c r="G69" t="s">
        <v>268</v>
      </c>
      <c r="J69">
        <v>6</v>
      </c>
      <c r="K69">
        <v>10</v>
      </c>
      <c r="L69">
        <v>130</v>
      </c>
      <c r="M69" t="str">
        <f t="shared" ref="M69:M100" si="5">CONCATENATE(N69," ",O69)</f>
        <v>Beckett Peterson</v>
      </c>
      <c r="N69" t="s">
        <v>56</v>
      </c>
      <c r="O69" t="s">
        <v>171</v>
      </c>
      <c r="P69" t="s">
        <v>270</v>
      </c>
    </row>
    <row r="70" spans="1:16" x14ac:dyDescent="0.2">
      <c r="A70">
        <v>6</v>
      </c>
      <c r="B70">
        <v>11</v>
      </c>
      <c r="C70">
        <v>461</v>
      </c>
      <c r="D70" t="str">
        <f t="shared" si="4"/>
        <v>Stella Wedren</v>
      </c>
      <c r="E70" t="s">
        <v>101</v>
      </c>
      <c r="F70" t="s">
        <v>102</v>
      </c>
      <c r="G70" t="s">
        <v>269</v>
      </c>
      <c r="J70">
        <v>7</v>
      </c>
      <c r="K70">
        <v>10</v>
      </c>
      <c r="L70">
        <v>40</v>
      </c>
      <c r="M70" t="str">
        <f t="shared" si="5"/>
        <v>Theo Schletz</v>
      </c>
      <c r="N70" t="s">
        <v>227</v>
      </c>
      <c r="O70" t="s">
        <v>228</v>
      </c>
      <c r="P70" t="s">
        <v>230</v>
      </c>
    </row>
    <row r="71" spans="1:16" x14ac:dyDescent="0.2">
      <c r="A71">
        <v>7</v>
      </c>
      <c r="B71">
        <v>11</v>
      </c>
      <c r="C71">
        <v>271</v>
      </c>
      <c r="D71" t="str">
        <f t="shared" si="4"/>
        <v>Yoomee Harmsen</v>
      </c>
      <c r="E71" t="s">
        <v>250</v>
      </c>
      <c r="F71" t="s">
        <v>251</v>
      </c>
      <c r="G71" t="s">
        <v>254</v>
      </c>
      <c r="J71">
        <v>1</v>
      </c>
      <c r="K71">
        <v>11</v>
      </c>
      <c r="L71">
        <v>421</v>
      </c>
      <c r="M71" t="str">
        <f t="shared" si="5"/>
        <v>Jason Bunay</v>
      </c>
      <c r="N71" t="s">
        <v>130</v>
      </c>
      <c r="O71" t="s">
        <v>131</v>
      </c>
      <c r="P71" t="s">
        <v>269</v>
      </c>
    </row>
    <row r="72" spans="1:16" x14ac:dyDescent="0.2">
      <c r="A72">
        <v>3</v>
      </c>
      <c r="B72">
        <v>12</v>
      </c>
      <c r="C72">
        <v>362</v>
      </c>
      <c r="D72" t="str">
        <f t="shared" si="4"/>
        <v>Lucy Hugunin</v>
      </c>
      <c r="E72" t="s">
        <v>11</v>
      </c>
      <c r="F72" t="s">
        <v>31</v>
      </c>
      <c r="G72" t="s">
        <v>82</v>
      </c>
      <c r="J72">
        <v>2</v>
      </c>
      <c r="K72">
        <v>11</v>
      </c>
      <c r="L72">
        <v>781</v>
      </c>
      <c r="M72" t="str">
        <f t="shared" si="5"/>
        <v>Will Carberry</v>
      </c>
      <c r="N72" t="s">
        <v>162</v>
      </c>
      <c r="O72" t="s">
        <v>331</v>
      </c>
      <c r="P72" t="s">
        <v>268</v>
      </c>
    </row>
    <row r="73" spans="1:16" x14ac:dyDescent="0.2">
      <c r="A73">
        <v>5</v>
      </c>
      <c r="B73">
        <v>12</v>
      </c>
      <c r="C73">
        <v>652</v>
      </c>
      <c r="D73" t="str">
        <f t="shared" si="4"/>
        <v>Kailee Graumann</v>
      </c>
      <c r="E73" t="s">
        <v>312</v>
      </c>
      <c r="F73" t="s">
        <v>313</v>
      </c>
      <c r="G73" t="s">
        <v>268</v>
      </c>
      <c r="J73">
        <v>5</v>
      </c>
      <c r="K73">
        <v>11</v>
      </c>
      <c r="L73">
        <v>311</v>
      </c>
      <c r="M73" t="str">
        <f t="shared" si="5"/>
        <v>Rowan Marshall</v>
      </c>
      <c r="N73" t="s">
        <v>64</v>
      </c>
      <c r="O73" t="s">
        <v>67</v>
      </c>
      <c r="P73" t="s">
        <v>82</v>
      </c>
    </row>
    <row r="74" spans="1:16" x14ac:dyDescent="0.2">
      <c r="A74">
        <v>6</v>
      </c>
      <c r="B74">
        <v>12</v>
      </c>
      <c r="C74">
        <v>462</v>
      </c>
      <c r="D74" t="str">
        <f t="shared" si="4"/>
        <v>Ilsa Beck</v>
      </c>
      <c r="E74" t="s">
        <v>103</v>
      </c>
      <c r="F74" t="s">
        <v>104</v>
      </c>
      <c r="G74" t="s">
        <v>269</v>
      </c>
      <c r="J74">
        <v>7</v>
      </c>
      <c r="K74">
        <v>11</v>
      </c>
      <c r="L74">
        <v>232</v>
      </c>
      <c r="M74" t="str">
        <f t="shared" si="5"/>
        <v>Jack Cody</v>
      </c>
      <c r="N74" t="s">
        <v>115</v>
      </c>
      <c r="O74" t="s">
        <v>229</v>
      </c>
      <c r="P74" t="s">
        <v>230</v>
      </c>
    </row>
    <row r="75" spans="1:16" x14ac:dyDescent="0.2">
      <c r="A75">
        <v>7</v>
      </c>
      <c r="B75">
        <v>12</v>
      </c>
      <c r="C75">
        <v>272</v>
      </c>
      <c r="D75" t="str">
        <f t="shared" si="4"/>
        <v>Mae Landenberger</v>
      </c>
      <c r="E75" t="s">
        <v>252</v>
      </c>
      <c r="F75" t="s">
        <v>253</v>
      </c>
      <c r="G75" t="s">
        <v>254</v>
      </c>
      <c r="J75">
        <v>1</v>
      </c>
      <c r="K75">
        <v>12</v>
      </c>
      <c r="L75">
        <v>422</v>
      </c>
      <c r="M75" t="str">
        <f t="shared" si="5"/>
        <v>Alexander Pasdo</v>
      </c>
      <c r="N75" t="s">
        <v>132</v>
      </c>
      <c r="O75" t="s">
        <v>133</v>
      </c>
      <c r="P75" t="s">
        <v>269</v>
      </c>
    </row>
    <row r="76" spans="1:16" x14ac:dyDescent="0.2">
      <c r="A76">
        <v>3</v>
      </c>
      <c r="B76">
        <v>13</v>
      </c>
      <c r="C76">
        <v>363</v>
      </c>
      <c r="D76" t="str">
        <f t="shared" si="4"/>
        <v>Lily Jorgenson</v>
      </c>
      <c r="E76" t="s">
        <v>32</v>
      </c>
      <c r="F76" t="s">
        <v>33</v>
      </c>
      <c r="G76" t="s">
        <v>82</v>
      </c>
      <c r="J76">
        <v>2</v>
      </c>
      <c r="K76">
        <v>12</v>
      </c>
      <c r="L76">
        <v>782</v>
      </c>
      <c r="M76" t="str">
        <f t="shared" si="5"/>
        <v>Noah Swanson</v>
      </c>
      <c r="N76" t="s">
        <v>223</v>
      </c>
      <c r="O76" t="s">
        <v>332</v>
      </c>
      <c r="P76" t="s">
        <v>268</v>
      </c>
    </row>
    <row r="77" spans="1:16" x14ac:dyDescent="0.2">
      <c r="A77">
        <v>5</v>
      </c>
      <c r="B77">
        <v>13</v>
      </c>
      <c r="C77">
        <v>653</v>
      </c>
      <c r="D77" t="str">
        <f t="shared" si="4"/>
        <v>Olivia Ostrander</v>
      </c>
      <c r="E77" t="s">
        <v>205</v>
      </c>
      <c r="F77" t="s">
        <v>290</v>
      </c>
      <c r="G77" t="s">
        <v>268</v>
      </c>
      <c r="J77">
        <v>5</v>
      </c>
      <c r="K77">
        <v>12</v>
      </c>
      <c r="L77">
        <v>312</v>
      </c>
      <c r="M77" t="str">
        <f t="shared" si="5"/>
        <v>Aiden Stuke</v>
      </c>
      <c r="N77" t="s">
        <v>68</v>
      </c>
      <c r="O77" t="s">
        <v>69</v>
      </c>
      <c r="P77" t="s">
        <v>82</v>
      </c>
    </row>
    <row r="78" spans="1:16" x14ac:dyDescent="0.2">
      <c r="A78">
        <v>6</v>
      </c>
      <c r="B78">
        <v>13</v>
      </c>
      <c r="C78">
        <v>463</v>
      </c>
      <c r="D78" t="str">
        <f t="shared" si="4"/>
        <v>June Loes</v>
      </c>
      <c r="E78" t="s">
        <v>105</v>
      </c>
      <c r="F78" t="s">
        <v>106</v>
      </c>
      <c r="G78" t="s">
        <v>269</v>
      </c>
      <c r="J78">
        <v>1</v>
      </c>
      <c r="K78">
        <v>13</v>
      </c>
      <c r="L78">
        <v>423</v>
      </c>
      <c r="M78" t="str">
        <f t="shared" si="5"/>
        <v>Oliver Tourville</v>
      </c>
      <c r="N78" t="s">
        <v>134</v>
      </c>
      <c r="O78" t="s">
        <v>135</v>
      </c>
      <c r="P78" t="s">
        <v>269</v>
      </c>
    </row>
    <row r="79" spans="1:16" x14ac:dyDescent="0.2">
      <c r="A79">
        <v>3</v>
      </c>
      <c r="B79">
        <v>14</v>
      </c>
      <c r="C79">
        <v>364</v>
      </c>
      <c r="D79" t="str">
        <f t="shared" si="4"/>
        <v>Sammy Abellera-Wright</v>
      </c>
      <c r="E79" t="s">
        <v>34</v>
      </c>
      <c r="F79" t="s">
        <v>35</v>
      </c>
      <c r="G79" t="s">
        <v>82</v>
      </c>
      <c r="J79">
        <v>2</v>
      </c>
      <c r="K79">
        <v>13</v>
      </c>
      <c r="L79">
        <v>783</v>
      </c>
      <c r="M79" t="str">
        <f t="shared" si="5"/>
        <v>Elliot Williams</v>
      </c>
      <c r="N79" t="s">
        <v>128</v>
      </c>
      <c r="O79" t="s">
        <v>333</v>
      </c>
      <c r="P79" t="s">
        <v>268</v>
      </c>
    </row>
    <row r="80" spans="1:16" x14ac:dyDescent="0.2">
      <c r="A80">
        <v>5</v>
      </c>
      <c r="B80">
        <v>14</v>
      </c>
      <c r="C80">
        <v>654</v>
      </c>
      <c r="D80" t="str">
        <f t="shared" si="4"/>
        <v>Peyton Moidl</v>
      </c>
      <c r="E80" t="s">
        <v>291</v>
      </c>
      <c r="F80" t="s">
        <v>292</v>
      </c>
      <c r="G80" t="s">
        <v>268</v>
      </c>
      <c r="J80">
        <v>5</v>
      </c>
      <c r="K80">
        <v>13</v>
      </c>
      <c r="L80">
        <v>313</v>
      </c>
      <c r="M80" t="str">
        <f t="shared" si="5"/>
        <v>Garrett Brothers</v>
      </c>
      <c r="N80" t="s">
        <v>70</v>
      </c>
      <c r="O80" t="s">
        <v>23</v>
      </c>
      <c r="P80" t="s">
        <v>82</v>
      </c>
    </row>
    <row r="81" spans="1:16" x14ac:dyDescent="0.2">
      <c r="A81">
        <v>6</v>
      </c>
      <c r="B81">
        <v>14</v>
      </c>
      <c r="C81">
        <v>464</v>
      </c>
      <c r="D81" t="str">
        <f t="shared" si="4"/>
        <v>Lilian Payne</v>
      </c>
      <c r="E81" t="s">
        <v>107</v>
      </c>
      <c r="F81" t="s">
        <v>108</v>
      </c>
      <c r="G81" t="s">
        <v>269</v>
      </c>
      <c r="J81">
        <v>1</v>
      </c>
      <c r="K81">
        <v>14</v>
      </c>
      <c r="L81">
        <v>424</v>
      </c>
      <c r="M81" t="str">
        <f t="shared" si="5"/>
        <v>Easton Kassner</v>
      </c>
      <c r="N81" t="s">
        <v>136</v>
      </c>
      <c r="O81" t="s">
        <v>137</v>
      </c>
      <c r="P81" t="s">
        <v>269</v>
      </c>
    </row>
    <row r="82" spans="1:16" x14ac:dyDescent="0.2">
      <c r="A82">
        <v>3</v>
      </c>
      <c r="B82">
        <v>15</v>
      </c>
      <c r="C82">
        <v>365</v>
      </c>
      <c r="D82" t="str">
        <f t="shared" si="4"/>
        <v>Norah Elden</v>
      </c>
      <c r="E82" t="s">
        <v>36</v>
      </c>
      <c r="F82" t="s">
        <v>37</v>
      </c>
      <c r="G82" t="s">
        <v>82</v>
      </c>
      <c r="J82">
        <v>2</v>
      </c>
      <c r="K82">
        <v>14</v>
      </c>
      <c r="L82">
        <v>784</v>
      </c>
      <c r="M82" t="str">
        <f t="shared" si="5"/>
        <v>Nick Orr</v>
      </c>
      <c r="N82" t="s">
        <v>334</v>
      </c>
      <c r="O82" t="s">
        <v>335</v>
      </c>
      <c r="P82" t="s">
        <v>268</v>
      </c>
    </row>
    <row r="83" spans="1:16" x14ac:dyDescent="0.2">
      <c r="A83">
        <v>6</v>
      </c>
      <c r="B83">
        <v>15</v>
      </c>
      <c r="C83">
        <v>465</v>
      </c>
      <c r="D83" t="str">
        <f t="shared" si="4"/>
        <v>Madeleine Letierce</v>
      </c>
      <c r="E83" t="s">
        <v>109</v>
      </c>
      <c r="F83" t="s">
        <v>110</v>
      </c>
      <c r="G83" t="s">
        <v>269</v>
      </c>
      <c r="J83">
        <v>5</v>
      </c>
      <c r="K83">
        <v>14</v>
      </c>
      <c r="L83">
        <v>314</v>
      </c>
      <c r="M83" t="str">
        <f t="shared" si="5"/>
        <v>Kristaps Pelecis</v>
      </c>
      <c r="N83" t="s">
        <v>71</v>
      </c>
      <c r="O83" t="s">
        <v>72</v>
      </c>
      <c r="P83" t="s">
        <v>82</v>
      </c>
    </row>
    <row r="84" spans="1:16" x14ac:dyDescent="0.2">
      <c r="A84">
        <v>3</v>
      </c>
      <c r="B84">
        <v>16</v>
      </c>
      <c r="C84">
        <v>366</v>
      </c>
      <c r="D84" t="str">
        <f t="shared" si="4"/>
        <v>Maya Schramm</v>
      </c>
      <c r="E84" t="s">
        <v>38</v>
      </c>
      <c r="F84" t="s">
        <v>39</v>
      </c>
      <c r="G84" t="s">
        <v>82</v>
      </c>
      <c r="J84">
        <v>1</v>
      </c>
      <c r="K84">
        <v>15</v>
      </c>
      <c r="L84">
        <v>425</v>
      </c>
      <c r="M84" t="str">
        <f t="shared" si="5"/>
        <v>Geoffrey Ehlert</v>
      </c>
      <c r="N84" t="s">
        <v>138</v>
      </c>
      <c r="O84" t="s">
        <v>139</v>
      </c>
      <c r="P84" t="s">
        <v>269</v>
      </c>
    </row>
    <row r="85" spans="1:16" x14ac:dyDescent="0.2">
      <c r="A85">
        <v>6</v>
      </c>
      <c r="B85">
        <v>16</v>
      </c>
      <c r="C85">
        <v>466</v>
      </c>
      <c r="D85" t="str">
        <f t="shared" si="4"/>
        <v>Ana Kurtz</v>
      </c>
      <c r="E85" t="s">
        <v>111</v>
      </c>
      <c r="F85" t="s">
        <v>112</v>
      </c>
      <c r="G85" t="s">
        <v>269</v>
      </c>
      <c r="J85">
        <v>2</v>
      </c>
      <c r="K85">
        <v>15</v>
      </c>
      <c r="L85">
        <v>785</v>
      </c>
      <c r="M85" t="str">
        <f t="shared" si="5"/>
        <v>Rishi Pandey</v>
      </c>
      <c r="N85" t="s">
        <v>336</v>
      </c>
      <c r="O85" t="s">
        <v>337</v>
      </c>
      <c r="P85" t="s">
        <v>268</v>
      </c>
    </row>
    <row r="86" spans="1:16" x14ac:dyDescent="0.2">
      <c r="A86">
        <v>3</v>
      </c>
      <c r="B86">
        <v>17</v>
      </c>
      <c r="C86">
        <v>367</v>
      </c>
      <c r="D86" t="str">
        <f t="shared" si="4"/>
        <v>Madeline Gray</v>
      </c>
      <c r="E86" t="s">
        <v>40</v>
      </c>
      <c r="F86" t="s">
        <v>41</v>
      </c>
      <c r="G86" t="s">
        <v>82</v>
      </c>
      <c r="J86">
        <v>5</v>
      </c>
      <c r="K86">
        <v>15</v>
      </c>
      <c r="L86">
        <v>315</v>
      </c>
      <c r="M86" t="str">
        <f t="shared" si="5"/>
        <v>Jonah Karch</v>
      </c>
      <c r="N86" t="s">
        <v>73</v>
      </c>
      <c r="O86" t="s">
        <v>74</v>
      </c>
      <c r="P86" t="s">
        <v>82</v>
      </c>
    </row>
    <row r="87" spans="1:16" x14ac:dyDescent="0.2">
      <c r="A87">
        <v>3</v>
      </c>
      <c r="B87">
        <v>18</v>
      </c>
      <c r="C87">
        <v>368</v>
      </c>
      <c r="D87" t="str">
        <f t="shared" si="4"/>
        <v>Eliza Bruzek</v>
      </c>
      <c r="E87" t="s">
        <v>42</v>
      </c>
      <c r="F87" t="s">
        <v>43</v>
      </c>
      <c r="G87" t="s">
        <v>82</v>
      </c>
      <c r="J87">
        <v>2</v>
      </c>
      <c r="K87">
        <v>16</v>
      </c>
      <c r="L87">
        <v>786</v>
      </c>
      <c r="M87" t="str">
        <f t="shared" si="5"/>
        <v>Tyler Mann</v>
      </c>
      <c r="N87" t="s">
        <v>338</v>
      </c>
      <c r="O87" t="s">
        <v>339</v>
      </c>
      <c r="P87" t="s">
        <v>268</v>
      </c>
    </row>
    <row r="88" spans="1:16" x14ac:dyDescent="0.2">
      <c r="A88">
        <v>3</v>
      </c>
      <c r="B88">
        <v>19</v>
      </c>
      <c r="C88">
        <v>369</v>
      </c>
      <c r="D88" t="str">
        <f t="shared" si="4"/>
        <v>Clara Hugunin</v>
      </c>
      <c r="E88" t="s">
        <v>44</v>
      </c>
      <c r="F88" t="s">
        <v>31</v>
      </c>
      <c r="G88" t="s">
        <v>82</v>
      </c>
      <c r="J88">
        <v>5</v>
      </c>
      <c r="K88">
        <v>16</v>
      </c>
      <c r="L88">
        <v>316</v>
      </c>
      <c r="M88" t="str">
        <f t="shared" si="5"/>
        <v>Jonathan Babcock JR</v>
      </c>
      <c r="N88" t="s">
        <v>75</v>
      </c>
      <c r="O88" t="s">
        <v>76</v>
      </c>
      <c r="P88" t="s">
        <v>82</v>
      </c>
    </row>
    <row r="89" spans="1:16" x14ac:dyDescent="0.2">
      <c r="A89">
        <v>3</v>
      </c>
      <c r="B89">
        <v>20</v>
      </c>
      <c r="C89">
        <v>370</v>
      </c>
      <c r="D89" t="str">
        <f t="shared" si="4"/>
        <v>Skylar Hunter-Hanson</v>
      </c>
      <c r="E89" t="s">
        <v>45</v>
      </c>
      <c r="F89" t="s">
        <v>46</v>
      </c>
      <c r="G89" t="s">
        <v>82</v>
      </c>
      <c r="J89">
        <v>2</v>
      </c>
      <c r="K89">
        <v>17</v>
      </c>
      <c r="L89">
        <v>787</v>
      </c>
      <c r="M89" t="str">
        <f t="shared" si="5"/>
        <v>Caleb Lee</v>
      </c>
      <c r="N89" t="s">
        <v>340</v>
      </c>
      <c r="O89" t="s">
        <v>341</v>
      </c>
      <c r="P89" t="s">
        <v>268</v>
      </c>
    </row>
    <row r="90" spans="1:16" x14ac:dyDescent="0.2">
      <c r="A90">
        <v>3</v>
      </c>
      <c r="B90">
        <v>21</v>
      </c>
      <c r="C90">
        <v>371</v>
      </c>
      <c r="D90" t="str">
        <f t="shared" si="4"/>
        <v>Maeve Robbins</v>
      </c>
      <c r="E90" t="s">
        <v>47</v>
      </c>
      <c r="F90" t="s">
        <v>48</v>
      </c>
      <c r="G90" t="s">
        <v>82</v>
      </c>
      <c r="J90">
        <v>5</v>
      </c>
      <c r="K90">
        <v>17</v>
      </c>
      <c r="L90">
        <v>317</v>
      </c>
      <c r="M90" t="str">
        <f t="shared" si="5"/>
        <v>Quinn Kessler</v>
      </c>
      <c r="N90" t="s">
        <v>58</v>
      </c>
      <c r="O90" t="s">
        <v>77</v>
      </c>
      <c r="P90" t="s">
        <v>82</v>
      </c>
    </row>
    <row r="91" spans="1:16" x14ac:dyDescent="0.2">
      <c r="D91" t="str">
        <f t="shared" si="4"/>
        <v xml:space="preserve"> </v>
      </c>
      <c r="J91">
        <v>2</v>
      </c>
      <c r="K91">
        <v>18</v>
      </c>
      <c r="L91">
        <v>788</v>
      </c>
      <c r="M91" t="str">
        <f t="shared" si="5"/>
        <v>James Kohrt</v>
      </c>
      <c r="N91" t="s">
        <v>342</v>
      </c>
      <c r="O91" t="s">
        <v>343</v>
      </c>
      <c r="P91" t="s">
        <v>268</v>
      </c>
    </row>
    <row r="92" spans="1:16" x14ac:dyDescent="0.2">
      <c r="D92" t="str">
        <f t="shared" si="4"/>
        <v xml:space="preserve"> </v>
      </c>
      <c r="J92">
        <v>5</v>
      </c>
      <c r="K92">
        <v>18</v>
      </c>
      <c r="L92">
        <v>318</v>
      </c>
      <c r="M92" t="str">
        <f t="shared" si="5"/>
        <v>Morris Callahan</v>
      </c>
      <c r="N92" t="s">
        <v>78</v>
      </c>
      <c r="O92" t="s">
        <v>79</v>
      </c>
      <c r="P92" t="s">
        <v>82</v>
      </c>
    </row>
    <row r="93" spans="1:16" x14ac:dyDescent="0.2">
      <c r="D93" t="str">
        <f t="shared" si="4"/>
        <v xml:space="preserve"> </v>
      </c>
      <c r="J93">
        <v>2</v>
      </c>
      <c r="K93">
        <v>19</v>
      </c>
      <c r="L93">
        <v>789</v>
      </c>
      <c r="M93" t="str">
        <f t="shared" si="5"/>
        <v>Aidan Salmela</v>
      </c>
      <c r="N93" t="s">
        <v>344</v>
      </c>
      <c r="O93" t="s">
        <v>345</v>
      </c>
      <c r="P93" t="s">
        <v>268</v>
      </c>
    </row>
    <row r="94" spans="1:16" x14ac:dyDescent="0.2">
      <c r="D94" t="str">
        <f t="shared" si="4"/>
        <v xml:space="preserve"> </v>
      </c>
      <c r="J94">
        <v>5</v>
      </c>
      <c r="K94">
        <v>19</v>
      </c>
      <c r="L94">
        <v>319</v>
      </c>
      <c r="M94" t="str">
        <f t="shared" si="5"/>
        <v>Sam Vahhaji</v>
      </c>
      <c r="N94" t="s">
        <v>80</v>
      </c>
      <c r="O94" t="s">
        <v>81</v>
      </c>
      <c r="P94" t="s">
        <v>82</v>
      </c>
    </row>
    <row r="95" spans="1:16" x14ac:dyDescent="0.2">
      <c r="D95" t="str">
        <f t="shared" si="4"/>
        <v xml:space="preserve"> </v>
      </c>
      <c r="J95">
        <v>2</v>
      </c>
      <c r="K95">
        <v>20</v>
      </c>
      <c r="L95">
        <v>790</v>
      </c>
      <c r="M95" t="str">
        <f t="shared" si="5"/>
        <v>Raghav Kabra</v>
      </c>
      <c r="N95" t="s">
        <v>346</v>
      </c>
      <c r="O95" t="s">
        <v>347</v>
      </c>
      <c r="P95" t="s">
        <v>268</v>
      </c>
    </row>
    <row r="96" spans="1:16" x14ac:dyDescent="0.2">
      <c r="D96" t="str">
        <f t="shared" si="4"/>
        <v xml:space="preserve"> </v>
      </c>
      <c r="J96">
        <v>2</v>
      </c>
      <c r="K96">
        <v>21</v>
      </c>
      <c r="L96">
        <v>961</v>
      </c>
      <c r="M96" t="str">
        <f t="shared" si="5"/>
        <v>Will Snyder</v>
      </c>
      <c r="N96" t="s">
        <v>162</v>
      </c>
      <c r="O96" t="s">
        <v>348</v>
      </c>
      <c r="P96" t="s">
        <v>268</v>
      </c>
    </row>
    <row r="97" spans="4:16" x14ac:dyDescent="0.2">
      <c r="D97" t="str">
        <f t="shared" si="4"/>
        <v xml:space="preserve"> </v>
      </c>
      <c r="J97">
        <v>2</v>
      </c>
      <c r="K97">
        <v>22</v>
      </c>
      <c r="L97">
        <v>962</v>
      </c>
      <c r="M97" t="str">
        <f t="shared" si="5"/>
        <v>Will Barrett</v>
      </c>
      <c r="N97" t="s">
        <v>162</v>
      </c>
      <c r="O97" t="s">
        <v>349</v>
      </c>
      <c r="P97" t="s">
        <v>268</v>
      </c>
    </row>
    <row r="98" spans="4:16" x14ac:dyDescent="0.2">
      <c r="D98" t="str">
        <f t="shared" si="4"/>
        <v xml:space="preserve"> </v>
      </c>
      <c r="J98">
        <v>2</v>
      </c>
      <c r="K98">
        <v>23</v>
      </c>
      <c r="L98">
        <v>963</v>
      </c>
      <c r="M98" t="str">
        <f t="shared" si="5"/>
        <v>Alex Blaha</v>
      </c>
      <c r="N98" t="s">
        <v>178</v>
      </c>
      <c r="O98" t="s">
        <v>350</v>
      </c>
      <c r="P98" t="s">
        <v>268</v>
      </c>
    </row>
    <row r="99" spans="4:16" x14ac:dyDescent="0.2">
      <c r="D99" t="str">
        <f t="shared" si="4"/>
        <v xml:space="preserve"> </v>
      </c>
      <c r="J99">
        <v>2</v>
      </c>
      <c r="K99">
        <v>24</v>
      </c>
      <c r="L99">
        <v>964</v>
      </c>
      <c r="M99" t="str">
        <f t="shared" si="5"/>
        <v>Prem Charumilinda</v>
      </c>
      <c r="N99" t="s">
        <v>351</v>
      </c>
      <c r="O99" t="s">
        <v>352</v>
      </c>
      <c r="P99" t="s">
        <v>268</v>
      </c>
    </row>
    <row r="100" spans="4:16" x14ac:dyDescent="0.2">
      <c r="D100" t="str">
        <f t="shared" si="4"/>
        <v xml:space="preserve"> </v>
      </c>
      <c r="J100">
        <v>2</v>
      </c>
      <c r="K100">
        <v>25</v>
      </c>
      <c r="L100">
        <v>965</v>
      </c>
      <c r="M100" t="str">
        <f t="shared" si="5"/>
        <v>Ben Burton</v>
      </c>
      <c r="N100" t="s">
        <v>220</v>
      </c>
      <c r="O100" t="s">
        <v>353</v>
      </c>
      <c r="P100" t="s">
        <v>268</v>
      </c>
    </row>
    <row r="101" spans="4:16" x14ac:dyDescent="0.2">
      <c r="D101" t="str">
        <f t="shared" ref="D101:D109" si="6">CONCATENATE(E101," ",F101)</f>
        <v xml:space="preserve"> </v>
      </c>
      <c r="J101">
        <v>2</v>
      </c>
      <c r="K101">
        <v>26</v>
      </c>
      <c r="L101">
        <v>966</v>
      </c>
      <c r="M101" t="str">
        <f t="shared" ref="M101:M102" si="7">CONCATENATE(N101," ",O101)</f>
        <v>Carter Moore</v>
      </c>
      <c r="N101" t="s">
        <v>182</v>
      </c>
      <c r="O101" t="s">
        <v>87</v>
      </c>
      <c r="P101" t="s">
        <v>268</v>
      </c>
    </row>
    <row r="102" spans="4:16" x14ac:dyDescent="0.2">
      <c r="D102" t="str">
        <f t="shared" si="6"/>
        <v xml:space="preserve"> </v>
      </c>
      <c r="J102">
        <v>2</v>
      </c>
      <c r="K102">
        <v>27</v>
      </c>
      <c r="L102">
        <v>967</v>
      </c>
      <c r="M102" t="str">
        <f t="shared" si="7"/>
        <v>Ben Tomlin</v>
      </c>
      <c r="N102" t="s">
        <v>220</v>
      </c>
      <c r="O102" t="s">
        <v>354</v>
      </c>
      <c r="P102" t="s">
        <v>268</v>
      </c>
    </row>
    <row r="103" spans="4:16" x14ac:dyDescent="0.2">
      <c r="D103" t="str">
        <f t="shared" si="6"/>
        <v xml:space="preserve"> </v>
      </c>
    </row>
    <row r="104" spans="4:16" x14ac:dyDescent="0.2">
      <c r="D104" t="str">
        <f t="shared" si="6"/>
        <v xml:space="preserve"> </v>
      </c>
    </row>
    <row r="105" spans="4:16" x14ac:dyDescent="0.2">
      <c r="D105" t="str">
        <f t="shared" si="6"/>
        <v xml:space="preserve"> </v>
      </c>
    </row>
    <row r="106" spans="4:16" x14ac:dyDescent="0.2">
      <c r="D106" t="str">
        <f t="shared" si="6"/>
        <v xml:space="preserve"> </v>
      </c>
      <c r="M106" t="str">
        <f t="shared" ref="M106:M122" si="8">CONCATENATE(N106," ",O106)</f>
        <v xml:space="preserve"> </v>
      </c>
    </row>
    <row r="107" spans="4:16" x14ac:dyDescent="0.2">
      <c r="D107" t="str">
        <f t="shared" si="6"/>
        <v xml:space="preserve"> </v>
      </c>
      <c r="M107" t="str">
        <f t="shared" si="8"/>
        <v xml:space="preserve"> </v>
      </c>
    </row>
    <row r="108" spans="4:16" x14ac:dyDescent="0.2">
      <c r="D108" t="str">
        <f t="shared" si="6"/>
        <v xml:space="preserve"> </v>
      </c>
      <c r="M108" t="str">
        <f t="shared" si="8"/>
        <v xml:space="preserve"> </v>
      </c>
    </row>
    <row r="109" spans="4:16" x14ac:dyDescent="0.2">
      <c r="D109" t="str">
        <f t="shared" si="6"/>
        <v xml:space="preserve"> </v>
      </c>
      <c r="M109" t="str">
        <f t="shared" si="8"/>
        <v xml:space="preserve"> </v>
      </c>
    </row>
    <row r="110" spans="4:16" x14ac:dyDescent="0.2">
      <c r="M110" t="str">
        <f t="shared" si="8"/>
        <v xml:space="preserve"> </v>
      </c>
    </row>
    <row r="111" spans="4:16" x14ac:dyDescent="0.2">
      <c r="M111" t="str">
        <f t="shared" si="8"/>
        <v xml:space="preserve"> </v>
      </c>
    </row>
    <row r="112" spans="4:16" x14ac:dyDescent="0.2">
      <c r="M112" t="str">
        <f t="shared" si="8"/>
        <v xml:space="preserve"> </v>
      </c>
    </row>
    <row r="113" spans="13:13" x14ac:dyDescent="0.2">
      <c r="M113" t="str">
        <f t="shared" si="8"/>
        <v xml:space="preserve"> </v>
      </c>
    </row>
    <row r="114" spans="13:13" x14ac:dyDescent="0.2">
      <c r="M114" t="str">
        <f t="shared" si="8"/>
        <v xml:space="preserve"> </v>
      </c>
    </row>
    <row r="115" spans="13:13" x14ac:dyDescent="0.2">
      <c r="M115" t="str">
        <f t="shared" si="8"/>
        <v xml:space="preserve"> </v>
      </c>
    </row>
    <row r="116" spans="13:13" x14ac:dyDescent="0.2">
      <c r="M116" t="str">
        <f t="shared" si="8"/>
        <v xml:space="preserve"> </v>
      </c>
    </row>
    <row r="117" spans="13:13" x14ac:dyDescent="0.2">
      <c r="M117" t="str">
        <f t="shared" si="8"/>
        <v xml:space="preserve"> </v>
      </c>
    </row>
    <row r="118" spans="13:13" x14ac:dyDescent="0.2">
      <c r="M118" t="str">
        <f t="shared" si="8"/>
        <v xml:space="preserve"> </v>
      </c>
    </row>
    <row r="119" spans="13:13" x14ac:dyDescent="0.2">
      <c r="M119" t="str">
        <f t="shared" si="8"/>
        <v xml:space="preserve"> </v>
      </c>
    </row>
    <row r="120" spans="13:13" x14ac:dyDescent="0.2">
      <c r="M120" t="str">
        <f t="shared" si="8"/>
        <v xml:space="preserve"> </v>
      </c>
    </row>
    <row r="121" spans="13:13" x14ac:dyDescent="0.2">
      <c r="M121" t="str">
        <f t="shared" si="8"/>
        <v xml:space="preserve"> </v>
      </c>
    </row>
    <row r="122" spans="13:13" x14ac:dyDescent="0.2">
      <c r="M122" t="str">
        <f t="shared" si="8"/>
        <v xml:space="preserve"> </v>
      </c>
    </row>
    <row r="131" spans="4:13" x14ac:dyDescent="0.2">
      <c r="D131" t="str">
        <f t="shared" ref="D131:D133" si="9">CONCATENATE(E131," ",F131)</f>
        <v xml:space="preserve"> </v>
      </c>
      <c r="M131" t="str">
        <f t="shared" ref="M131:M150" si="10">CONCATENATE(N131," ",O131)</f>
        <v xml:space="preserve"> </v>
      </c>
    </row>
    <row r="132" spans="4:13" x14ac:dyDescent="0.2">
      <c r="D132" t="str">
        <f t="shared" si="9"/>
        <v xml:space="preserve"> </v>
      </c>
      <c r="M132" t="str">
        <f t="shared" si="10"/>
        <v xml:space="preserve"> </v>
      </c>
    </row>
    <row r="133" spans="4:13" x14ac:dyDescent="0.2">
      <c r="D133" t="str">
        <f t="shared" si="9"/>
        <v xml:space="preserve"> </v>
      </c>
      <c r="M133" t="str">
        <f t="shared" si="10"/>
        <v xml:space="preserve"> </v>
      </c>
    </row>
    <row r="134" spans="4:13" x14ac:dyDescent="0.2">
      <c r="D134" t="str">
        <f t="shared" ref="D134:D156" si="11">CONCATENATE(E134," ",F134)</f>
        <v xml:space="preserve"> </v>
      </c>
      <c r="M134" t="str">
        <f t="shared" si="10"/>
        <v xml:space="preserve"> </v>
      </c>
    </row>
    <row r="135" spans="4:13" x14ac:dyDescent="0.2">
      <c r="D135" t="str">
        <f t="shared" si="11"/>
        <v xml:space="preserve"> </v>
      </c>
      <c r="M135" t="str">
        <f t="shared" si="10"/>
        <v xml:space="preserve"> </v>
      </c>
    </row>
    <row r="136" spans="4:13" x14ac:dyDescent="0.2">
      <c r="D136" t="str">
        <f t="shared" si="11"/>
        <v xml:space="preserve"> </v>
      </c>
      <c r="M136" t="str">
        <f t="shared" si="10"/>
        <v xml:space="preserve"> </v>
      </c>
    </row>
    <row r="137" spans="4:13" x14ac:dyDescent="0.2">
      <c r="D137" t="str">
        <f t="shared" si="11"/>
        <v xml:space="preserve"> </v>
      </c>
      <c r="M137" t="str">
        <f t="shared" si="10"/>
        <v xml:space="preserve"> </v>
      </c>
    </row>
    <row r="138" spans="4:13" x14ac:dyDescent="0.2">
      <c r="D138" t="str">
        <f t="shared" si="11"/>
        <v xml:space="preserve"> </v>
      </c>
      <c r="M138" t="str">
        <f t="shared" si="10"/>
        <v xml:space="preserve"> </v>
      </c>
    </row>
    <row r="139" spans="4:13" x14ac:dyDescent="0.2">
      <c r="D139" t="str">
        <f t="shared" si="11"/>
        <v xml:space="preserve"> </v>
      </c>
      <c r="M139" t="str">
        <f t="shared" si="10"/>
        <v xml:space="preserve"> </v>
      </c>
    </row>
    <row r="140" spans="4:13" x14ac:dyDescent="0.2">
      <c r="D140" t="str">
        <f t="shared" si="11"/>
        <v xml:space="preserve"> </v>
      </c>
      <c r="M140" t="str">
        <f t="shared" si="10"/>
        <v xml:space="preserve"> </v>
      </c>
    </row>
    <row r="141" spans="4:13" x14ac:dyDescent="0.2">
      <c r="D141" t="str">
        <f t="shared" si="11"/>
        <v xml:space="preserve"> </v>
      </c>
      <c r="M141" t="str">
        <f t="shared" si="10"/>
        <v xml:space="preserve"> </v>
      </c>
    </row>
    <row r="142" spans="4:13" x14ac:dyDescent="0.2">
      <c r="D142" t="str">
        <f t="shared" si="11"/>
        <v xml:space="preserve"> </v>
      </c>
      <c r="M142" t="str">
        <f t="shared" si="10"/>
        <v xml:space="preserve"> </v>
      </c>
    </row>
    <row r="143" spans="4:13" x14ac:dyDescent="0.2">
      <c r="D143" t="str">
        <f t="shared" si="11"/>
        <v xml:space="preserve"> </v>
      </c>
      <c r="M143" t="str">
        <f t="shared" si="10"/>
        <v xml:space="preserve"> </v>
      </c>
    </row>
    <row r="144" spans="4:13" x14ac:dyDescent="0.2">
      <c r="D144" t="str">
        <f t="shared" si="11"/>
        <v xml:space="preserve"> </v>
      </c>
      <c r="M144" t="str">
        <f t="shared" si="10"/>
        <v xml:space="preserve"> </v>
      </c>
    </row>
    <row r="145" spans="4:13" x14ac:dyDescent="0.2">
      <c r="D145" t="str">
        <f t="shared" si="11"/>
        <v xml:space="preserve"> </v>
      </c>
      <c r="M145" t="str">
        <f t="shared" si="10"/>
        <v xml:space="preserve"> </v>
      </c>
    </row>
    <row r="146" spans="4:13" x14ac:dyDescent="0.2">
      <c r="D146" t="str">
        <f t="shared" si="11"/>
        <v xml:space="preserve"> </v>
      </c>
      <c r="M146" t="str">
        <f t="shared" si="10"/>
        <v xml:space="preserve"> </v>
      </c>
    </row>
    <row r="147" spans="4:13" x14ac:dyDescent="0.2">
      <c r="D147" t="str">
        <f t="shared" si="11"/>
        <v xml:space="preserve"> </v>
      </c>
      <c r="M147" t="str">
        <f t="shared" si="10"/>
        <v xml:space="preserve"> </v>
      </c>
    </row>
    <row r="148" spans="4:13" x14ac:dyDescent="0.2">
      <c r="D148" t="str">
        <f t="shared" si="11"/>
        <v xml:space="preserve"> </v>
      </c>
      <c r="M148" t="str">
        <f t="shared" si="10"/>
        <v xml:space="preserve"> </v>
      </c>
    </row>
    <row r="149" spans="4:13" x14ac:dyDescent="0.2">
      <c r="D149" t="str">
        <f t="shared" si="11"/>
        <v xml:space="preserve"> </v>
      </c>
      <c r="M149" t="str">
        <f t="shared" si="10"/>
        <v xml:space="preserve"> </v>
      </c>
    </row>
    <row r="150" spans="4:13" x14ac:dyDescent="0.2">
      <c r="D150" t="str">
        <f t="shared" si="11"/>
        <v xml:space="preserve"> </v>
      </c>
      <c r="M150" t="str">
        <f t="shared" si="10"/>
        <v xml:space="preserve"> </v>
      </c>
    </row>
    <row r="151" spans="4:13" x14ac:dyDescent="0.2">
      <c r="D151" t="str">
        <f t="shared" si="11"/>
        <v xml:space="preserve"> </v>
      </c>
    </row>
    <row r="152" spans="4:13" x14ac:dyDescent="0.2">
      <c r="D152" t="str">
        <f t="shared" si="11"/>
        <v xml:space="preserve"> </v>
      </c>
    </row>
    <row r="153" spans="4:13" x14ac:dyDescent="0.2">
      <c r="D153" t="str">
        <f t="shared" si="11"/>
        <v xml:space="preserve"> </v>
      </c>
    </row>
    <row r="154" spans="4:13" x14ac:dyDescent="0.2">
      <c r="D154" t="str">
        <f t="shared" si="11"/>
        <v xml:space="preserve"> </v>
      </c>
    </row>
    <row r="155" spans="4:13" x14ac:dyDescent="0.2">
      <c r="D155" t="str">
        <f t="shared" si="11"/>
        <v xml:space="preserve"> </v>
      </c>
    </row>
    <row r="156" spans="4:13" x14ac:dyDescent="0.2">
      <c r="D156" t="str">
        <f t="shared" si="11"/>
        <v xml:space="preserve"> </v>
      </c>
    </row>
  </sheetData>
  <sortState xmlns:xlrd2="http://schemas.microsoft.com/office/spreadsheetml/2017/richdata2" ref="J5:P122">
    <sortCondition ref="K5:K122"/>
    <sortCondition ref="J5:J122"/>
  </sortState>
  <mergeCells count="2">
    <mergeCell ref="A3:G3"/>
    <mergeCell ref="I3:P3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F0D48-6BAC-C94A-AE2A-17668162CD06}">
  <sheetPr>
    <pageSetUpPr fitToPage="1"/>
  </sheetPr>
  <dimension ref="A1:S53"/>
  <sheetViews>
    <sheetView topLeftCell="A17" workbookViewId="0">
      <selection activeCell="K1" sqref="K1:S53"/>
    </sheetView>
  </sheetViews>
  <sheetFormatPr baseColWidth="10" defaultRowHeight="16" x14ac:dyDescent="0.2"/>
  <cols>
    <col min="1" max="1" width="6.33203125" bestFit="1" customWidth="1"/>
    <col min="2" max="2" width="4.6640625" bestFit="1" customWidth="1"/>
    <col min="3" max="3" width="15.33203125" bestFit="1" customWidth="1"/>
    <col min="4" max="4" width="10.83203125" bestFit="1" customWidth="1"/>
    <col min="5" max="5" width="2.6640625" customWidth="1"/>
    <col min="6" max="6" width="6.33203125" bestFit="1" customWidth="1"/>
    <col min="7" max="7" width="4.6640625" bestFit="1" customWidth="1"/>
    <col min="8" max="8" width="27.5" bestFit="1" customWidth="1"/>
    <col min="11" max="11" width="6.33203125" bestFit="1" customWidth="1"/>
    <col min="12" max="12" width="4.6640625" bestFit="1" customWidth="1"/>
    <col min="13" max="13" width="18" bestFit="1" customWidth="1"/>
    <col min="15" max="15" width="5.1640625" customWidth="1"/>
    <col min="16" max="16" width="6.33203125" bestFit="1" customWidth="1"/>
    <col min="17" max="17" width="4.6640625" bestFit="1" customWidth="1"/>
    <col min="18" max="18" width="19.83203125" bestFit="1" customWidth="1"/>
  </cols>
  <sheetData>
    <row r="1" spans="1:19" ht="18" customHeight="1" x14ac:dyDescent="0.2">
      <c r="A1" s="22">
        <v>45313</v>
      </c>
      <c r="B1" s="22"/>
      <c r="C1" s="22"/>
      <c r="D1" s="22"/>
      <c r="E1" s="22"/>
      <c r="F1" s="22"/>
      <c r="G1" s="22"/>
      <c r="H1" s="22"/>
      <c r="I1" s="22"/>
      <c r="K1" s="22">
        <v>45313</v>
      </c>
      <c r="L1" s="22"/>
      <c r="M1" s="22"/>
      <c r="N1" s="22"/>
      <c r="O1" s="22"/>
      <c r="P1" s="22"/>
      <c r="Q1" s="22"/>
      <c r="R1" s="22"/>
      <c r="S1" s="22"/>
    </row>
    <row r="2" spans="1:19" ht="18" customHeight="1" x14ac:dyDescent="0.2">
      <c r="A2" s="22" t="s">
        <v>1</v>
      </c>
      <c r="B2" s="22"/>
      <c r="C2" s="22"/>
      <c r="D2" s="22"/>
      <c r="E2" s="22"/>
      <c r="F2" s="22"/>
      <c r="G2" s="22"/>
      <c r="H2" s="22"/>
      <c r="I2" s="22"/>
      <c r="K2" s="22" t="s">
        <v>2</v>
      </c>
      <c r="L2" s="22"/>
      <c r="M2" s="22"/>
      <c r="N2" s="22"/>
      <c r="O2" s="22"/>
      <c r="P2" s="22"/>
      <c r="Q2" s="22"/>
      <c r="R2" s="22"/>
      <c r="S2" s="22"/>
    </row>
    <row r="3" spans="1:19" ht="18" x14ac:dyDescent="0.2">
      <c r="A3" s="7"/>
      <c r="B3" s="7"/>
      <c r="C3" s="7"/>
      <c r="D3" s="7"/>
      <c r="K3" s="7"/>
      <c r="L3" s="7"/>
      <c r="M3" s="7"/>
      <c r="N3" s="7"/>
    </row>
    <row r="4" spans="1:19" ht="18" x14ac:dyDescent="0.2">
      <c r="A4" s="6" t="s">
        <v>271</v>
      </c>
      <c r="B4" s="6" t="s">
        <v>5</v>
      </c>
      <c r="C4" s="7" t="s">
        <v>272</v>
      </c>
      <c r="D4" s="7" t="s">
        <v>8</v>
      </c>
      <c r="F4" s="6" t="s">
        <v>271</v>
      </c>
      <c r="G4" s="6" t="s">
        <v>5</v>
      </c>
      <c r="H4" s="7" t="s">
        <v>272</v>
      </c>
      <c r="I4" s="7" t="s">
        <v>8</v>
      </c>
      <c r="K4" s="6" t="s">
        <v>271</v>
      </c>
      <c r="L4" s="6" t="s">
        <v>5</v>
      </c>
      <c r="M4" s="7" t="s">
        <v>272</v>
      </c>
      <c r="N4" s="7" t="s">
        <v>8</v>
      </c>
      <c r="P4" s="6" t="s">
        <v>271</v>
      </c>
      <c r="Q4" s="6" t="s">
        <v>5</v>
      </c>
      <c r="R4" s="7" t="s">
        <v>272</v>
      </c>
      <c r="S4" s="7" t="s">
        <v>8</v>
      </c>
    </row>
    <row r="5" spans="1:19" ht="18" x14ac:dyDescent="0.2">
      <c r="A5" s="5">
        <v>1</v>
      </c>
      <c r="B5" s="5">
        <v>111</v>
      </c>
      <c r="C5" s="5" t="s">
        <v>355</v>
      </c>
      <c r="D5" s="5" t="s">
        <v>270</v>
      </c>
      <c r="E5" s="5"/>
      <c r="F5" s="5">
        <v>44</v>
      </c>
      <c r="G5" s="5">
        <v>507</v>
      </c>
      <c r="H5" s="5" t="s">
        <v>398</v>
      </c>
      <c r="I5" s="5" t="s">
        <v>254</v>
      </c>
      <c r="K5">
        <v>1</v>
      </c>
      <c r="L5">
        <v>401</v>
      </c>
      <c r="M5" t="s">
        <v>441</v>
      </c>
      <c r="N5" t="s">
        <v>269</v>
      </c>
      <c r="P5">
        <v>50</v>
      </c>
      <c r="Q5">
        <v>408</v>
      </c>
      <c r="R5" t="s">
        <v>490</v>
      </c>
      <c r="S5" t="s">
        <v>269</v>
      </c>
    </row>
    <row r="6" spans="1:19" ht="18" x14ac:dyDescent="0.2">
      <c r="A6" s="5">
        <v>2</v>
      </c>
      <c r="B6" s="5">
        <v>131</v>
      </c>
      <c r="C6" s="5" t="s">
        <v>356</v>
      </c>
      <c r="D6" s="5" t="s">
        <v>230</v>
      </c>
      <c r="E6" s="5"/>
      <c r="F6" s="5">
        <v>45</v>
      </c>
      <c r="G6" s="5">
        <v>118</v>
      </c>
      <c r="H6" s="5" t="s">
        <v>399</v>
      </c>
      <c r="I6" s="5" t="s">
        <v>270</v>
      </c>
      <c r="K6">
        <v>2</v>
      </c>
      <c r="L6">
        <v>411</v>
      </c>
      <c r="M6" t="s">
        <v>442</v>
      </c>
      <c r="N6" t="s">
        <v>268</v>
      </c>
      <c r="P6">
        <v>51</v>
      </c>
      <c r="Q6">
        <v>418</v>
      </c>
      <c r="R6" t="s">
        <v>491</v>
      </c>
      <c r="S6" t="s">
        <v>268</v>
      </c>
    </row>
    <row r="7" spans="1:19" ht="18" x14ac:dyDescent="0.2">
      <c r="A7" s="5">
        <v>3</v>
      </c>
      <c r="B7" s="5">
        <v>351</v>
      </c>
      <c r="C7" s="5" t="s">
        <v>357</v>
      </c>
      <c r="D7" s="5" t="s">
        <v>82</v>
      </c>
      <c r="E7" s="5"/>
      <c r="F7" s="5">
        <v>46</v>
      </c>
      <c r="G7" s="5">
        <v>138</v>
      </c>
      <c r="H7" s="5" t="s">
        <v>400</v>
      </c>
      <c r="I7" s="5" t="s">
        <v>230</v>
      </c>
      <c r="K7">
        <v>3</v>
      </c>
      <c r="L7">
        <v>511</v>
      </c>
      <c r="M7" t="s">
        <v>443</v>
      </c>
      <c r="N7" t="s">
        <v>254</v>
      </c>
      <c r="P7">
        <v>52</v>
      </c>
      <c r="Q7">
        <v>258</v>
      </c>
      <c r="R7" t="s">
        <v>492</v>
      </c>
      <c r="S7" t="s">
        <v>231</v>
      </c>
    </row>
    <row r="8" spans="1:19" ht="18" x14ac:dyDescent="0.2">
      <c r="A8" s="5">
        <v>4</v>
      </c>
      <c r="B8" s="5">
        <v>202</v>
      </c>
      <c r="C8" s="5" t="s">
        <v>358</v>
      </c>
      <c r="D8" s="5" t="s">
        <v>231</v>
      </c>
      <c r="E8" s="5"/>
      <c r="F8" s="5">
        <v>47</v>
      </c>
      <c r="G8" s="5">
        <v>358</v>
      </c>
      <c r="H8" s="5" t="s">
        <v>401</v>
      </c>
      <c r="I8" s="5" t="s">
        <v>82</v>
      </c>
      <c r="K8">
        <v>4</v>
      </c>
      <c r="L8">
        <v>251</v>
      </c>
      <c r="M8" t="s">
        <v>444</v>
      </c>
      <c r="N8" t="s">
        <v>231</v>
      </c>
      <c r="P8">
        <v>53</v>
      </c>
      <c r="Q8">
        <v>308</v>
      </c>
      <c r="R8" t="s">
        <v>493</v>
      </c>
      <c r="S8" t="s">
        <v>82</v>
      </c>
    </row>
    <row r="9" spans="1:19" ht="18" x14ac:dyDescent="0.2">
      <c r="A9" s="5">
        <v>5</v>
      </c>
      <c r="B9" s="5">
        <v>211</v>
      </c>
      <c r="C9" s="5" t="s">
        <v>359</v>
      </c>
      <c r="D9" s="5" t="s">
        <v>268</v>
      </c>
      <c r="E9" s="5"/>
      <c r="F9" s="5">
        <v>48</v>
      </c>
      <c r="G9" s="5">
        <v>218</v>
      </c>
      <c r="H9" s="5" t="s">
        <v>402</v>
      </c>
      <c r="I9" s="5" t="s">
        <v>268</v>
      </c>
      <c r="K9">
        <v>5</v>
      </c>
      <c r="L9">
        <v>301</v>
      </c>
      <c r="M9" t="s">
        <v>445</v>
      </c>
      <c r="N9" t="s">
        <v>82</v>
      </c>
      <c r="P9">
        <v>54</v>
      </c>
      <c r="Q9">
        <v>128</v>
      </c>
      <c r="R9" t="s">
        <v>494</v>
      </c>
      <c r="S9" t="s">
        <v>270</v>
      </c>
    </row>
    <row r="10" spans="1:19" ht="18" x14ac:dyDescent="0.2">
      <c r="A10" s="5">
        <v>6</v>
      </c>
      <c r="B10" s="5">
        <v>451</v>
      </c>
      <c r="C10" s="5" t="s">
        <v>360</v>
      </c>
      <c r="D10" s="5" t="s">
        <v>269</v>
      </c>
      <c r="E10" s="5"/>
      <c r="F10" s="5">
        <v>49</v>
      </c>
      <c r="G10" s="5">
        <v>458</v>
      </c>
      <c r="H10" s="5" t="s">
        <v>403</v>
      </c>
      <c r="I10" s="5" t="s">
        <v>269</v>
      </c>
      <c r="K10">
        <v>6</v>
      </c>
      <c r="L10">
        <v>121</v>
      </c>
      <c r="M10" t="s">
        <v>446</v>
      </c>
      <c r="N10" t="s">
        <v>270</v>
      </c>
      <c r="P10">
        <v>55</v>
      </c>
      <c r="Q10">
        <v>38</v>
      </c>
      <c r="R10" t="s">
        <v>495</v>
      </c>
      <c r="S10" t="s">
        <v>230</v>
      </c>
    </row>
    <row r="11" spans="1:19" ht="18" x14ac:dyDescent="0.2">
      <c r="A11" s="5">
        <v>7</v>
      </c>
      <c r="B11" s="5">
        <v>501</v>
      </c>
      <c r="C11" s="5" t="s">
        <v>361</v>
      </c>
      <c r="D11" s="5" t="s">
        <v>254</v>
      </c>
      <c r="E11" s="5"/>
      <c r="F11" s="5">
        <v>50</v>
      </c>
      <c r="G11" s="5">
        <v>508</v>
      </c>
      <c r="H11" s="5" t="s">
        <v>404</v>
      </c>
      <c r="I11" s="5" t="s">
        <v>254</v>
      </c>
      <c r="K11">
        <v>7</v>
      </c>
      <c r="L11">
        <v>31</v>
      </c>
      <c r="M11" t="s">
        <v>447</v>
      </c>
      <c r="N11" t="s">
        <v>230</v>
      </c>
      <c r="P11">
        <v>56</v>
      </c>
      <c r="Q11">
        <v>409</v>
      </c>
      <c r="R11" t="s">
        <v>496</v>
      </c>
      <c r="S11" t="s">
        <v>269</v>
      </c>
    </row>
    <row r="12" spans="1:19" ht="18" x14ac:dyDescent="0.2">
      <c r="A12" s="5">
        <v>8</v>
      </c>
      <c r="B12" s="5">
        <v>112</v>
      </c>
      <c r="C12" s="5" t="s">
        <v>362</v>
      </c>
      <c r="D12" s="5" t="s">
        <v>270</v>
      </c>
      <c r="E12" s="5"/>
      <c r="F12" s="5">
        <v>51</v>
      </c>
      <c r="G12" s="5">
        <v>119</v>
      </c>
      <c r="H12" s="5" t="s">
        <v>405</v>
      </c>
      <c r="I12" s="5" t="s">
        <v>270</v>
      </c>
      <c r="K12">
        <v>8</v>
      </c>
      <c r="L12">
        <v>402</v>
      </c>
      <c r="M12" t="s">
        <v>448</v>
      </c>
      <c r="N12" t="s">
        <v>269</v>
      </c>
      <c r="P12">
        <v>57</v>
      </c>
      <c r="Q12">
        <v>419</v>
      </c>
      <c r="R12" t="s">
        <v>497</v>
      </c>
      <c r="S12" t="s">
        <v>268</v>
      </c>
    </row>
    <row r="13" spans="1:19" ht="18" x14ac:dyDescent="0.2">
      <c r="A13" s="5">
        <v>9</v>
      </c>
      <c r="B13" s="5">
        <v>132</v>
      </c>
      <c r="C13" s="5" t="s">
        <v>363</v>
      </c>
      <c r="D13" s="5" t="s">
        <v>230</v>
      </c>
      <c r="E13" s="5"/>
      <c r="F13" s="5">
        <v>52</v>
      </c>
      <c r="G13" s="5">
        <v>139</v>
      </c>
      <c r="H13" s="5" t="s">
        <v>406</v>
      </c>
      <c r="I13" s="5" t="s">
        <v>230</v>
      </c>
      <c r="K13">
        <v>9</v>
      </c>
      <c r="L13">
        <v>412</v>
      </c>
      <c r="M13" t="s">
        <v>449</v>
      </c>
      <c r="N13" t="s">
        <v>268</v>
      </c>
      <c r="P13">
        <v>58</v>
      </c>
      <c r="Q13">
        <v>259</v>
      </c>
      <c r="R13" t="s">
        <v>498</v>
      </c>
      <c r="S13" t="s">
        <v>231</v>
      </c>
    </row>
    <row r="14" spans="1:19" ht="18" x14ac:dyDescent="0.2">
      <c r="A14" s="5">
        <v>10</v>
      </c>
      <c r="B14" s="5">
        <v>352</v>
      </c>
      <c r="C14" s="5" t="s">
        <v>364</v>
      </c>
      <c r="D14" s="5" t="s">
        <v>82</v>
      </c>
      <c r="E14" s="5"/>
      <c r="F14" s="5">
        <v>53</v>
      </c>
      <c r="G14" s="5">
        <v>359</v>
      </c>
      <c r="H14" s="5" t="s">
        <v>407</v>
      </c>
      <c r="I14" s="5" t="s">
        <v>82</v>
      </c>
      <c r="K14">
        <v>10</v>
      </c>
      <c r="L14">
        <v>512</v>
      </c>
      <c r="M14" t="s">
        <v>450</v>
      </c>
      <c r="N14" t="s">
        <v>254</v>
      </c>
      <c r="P14">
        <v>59</v>
      </c>
      <c r="Q14">
        <v>309</v>
      </c>
      <c r="R14" t="s">
        <v>499</v>
      </c>
      <c r="S14" t="s">
        <v>82</v>
      </c>
    </row>
    <row r="15" spans="1:19" ht="18" x14ac:dyDescent="0.2">
      <c r="A15" s="5">
        <v>11</v>
      </c>
      <c r="B15" s="5">
        <v>203</v>
      </c>
      <c r="C15" s="5" t="s">
        <v>365</v>
      </c>
      <c r="D15" s="5" t="s">
        <v>231</v>
      </c>
      <c r="E15" s="5"/>
      <c r="F15" s="5">
        <v>54</v>
      </c>
      <c r="G15" s="5">
        <v>219</v>
      </c>
      <c r="H15" s="5" t="s">
        <v>408</v>
      </c>
      <c r="I15" s="5" t="s">
        <v>268</v>
      </c>
      <c r="K15">
        <v>11</v>
      </c>
      <c r="L15">
        <v>252</v>
      </c>
      <c r="M15" t="s">
        <v>451</v>
      </c>
      <c r="N15" t="s">
        <v>231</v>
      </c>
      <c r="P15">
        <v>60</v>
      </c>
      <c r="Q15">
        <v>129</v>
      </c>
      <c r="R15" t="s">
        <v>500</v>
      </c>
      <c r="S15" t="s">
        <v>270</v>
      </c>
    </row>
    <row r="16" spans="1:19" ht="18" x14ac:dyDescent="0.2">
      <c r="A16" s="5">
        <v>12</v>
      </c>
      <c r="B16" s="5">
        <v>212</v>
      </c>
      <c r="C16" s="5" t="s">
        <v>366</v>
      </c>
      <c r="D16" s="5" t="s">
        <v>268</v>
      </c>
      <c r="E16" s="5"/>
      <c r="F16" s="5">
        <v>55</v>
      </c>
      <c r="G16" s="5">
        <v>459</v>
      </c>
      <c r="H16" s="5" t="s">
        <v>409</v>
      </c>
      <c r="I16" s="5" t="s">
        <v>269</v>
      </c>
      <c r="K16">
        <v>12</v>
      </c>
      <c r="L16">
        <v>302</v>
      </c>
      <c r="M16" t="s">
        <v>452</v>
      </c>
      <c r="N16" t="s">
        <v>82</v>
      </c>
      <c r="P16">
        <v>61</v>
      </c>
      <c r="Q16">
        <v>39</v>
      </c>
      <c r="R16" t="s">
        <v>501</v>
      </c>
      <c r="S16" t="s">
        <v>230</v>
      </c>
    </row>
    <row r="17" spans="1:19" ht="18" x14ac:dyDescent="0.2">
      <c r="A17" s="5">
        <v>13</v>
      </c>
      <c r="B17" s="5">
        <v>452</v>
      </c>
      <c r="C17" s="5" t="s">
        <v>367</v>
      </c>
      <c r="D17" s="5" t="s">
        <v>269</v>
      </c>
      <c r="E17" s="5"/>
      <c r="F17" s="5">
        <v>56</v>
      </c>
      <c r="G17" s="5">
        <v>509</v>
      </c>
      <c r="H17" s="5" t="s">
        <v>410</v>
      </c>
      <c r="I17" s="5" t="s">
        <v>254</v>
      </c>
      <c r="K17">
        <v>13</v>
      </c>
      <c r="L17">
        <v>122</v>
      </c>
      <c r="M17" t="s">
        <v>453</v>
      </c>
      <c r="N17" t="s">
        <v>270</v>
      </c>
      <c r="P17">
        <v>62</v>
      </c>
      <c r="Q17">
        <v>410</v>
      </c>
      <c r="R17" t="s">
        <v>502</v>
      </c>
      <c r="S17" t="s">
        <v>269</v>
      </c>
    </row>
    <row r="18" spans="1:19" ht="18" x14ac:dyDescent="0.2">
      <c r="A18" s="5">
        <v>14</v>
      </c>
      <c r="B18" s="5">
        <v>502</v>
      </c>
      <c r="C18" s="5" t="s">
        <v>368</v>
      </c>
      <c r="D18" s="5" t="s">
        <v>254</v>
      </c>
      <c r="E18" s="5"/>
      <c r="F18" s="5">
        <v>57</v>
      </c>
      <c r="G18" s="5">
        <v>120</v>
      </c>
      <c r="H18" s="5" t="s">
        <v>411</v>
      </c>
      <c r="I18" s="5" t="s">
        <v>270</v>
      </c>
      <c r="K18">
        <v>14</v>
      </c>
      <c r="L18">
        <v>32</v>
      </c>
      <c r="M18" t="s">
        <v>454</v>
      </c>
      <c r="N18" t="s">
        <v>230</v>
      </c>
      <c r="P18">
        <v>63</v>
      </c>
      <c r="Q18">
        <v>420</v>
      </c>
      <c r="R18" t="s">
        <v>503</v>
      </c>
      <c r="S18" t="s">
        <v>268</v>
      </c>
    </row>
    <row r="19" spans="1:19" ht="18" x14ac:dyDescent="0.2">
      <c r="A19" s="5">
        <v>15</v>
      </c>
      <c r="B19" s="5">
        <v>113</v>
      </c>
      <c r="C19" s="5" t="s">
        <v>369</v>
      </c>
      <c r="D19" s="5" t="s">
        <v>270</v>
      </c>
      <c r="E19" s="5"/>
      <c r="F19" s="5">
        <v>58</v>
      </c>
      <c r="G19" s="5">
        <v>140</v>
      </c>
      <c r="H19" s="5" t="s">
        <v>412</v>
      </c>
      <c r="I19" s="5" t="s">
        <v>230</v>
      </c>
      <c r="K19">
        <v>15</v>
      </c>
      <c r="L19">
        <v>403</v>
      </c>
      <c r="M19" t="s">
        <v>455</v>
      </c>
      <c r="N19" t="s">
        <v>269</v>
      </c>
      <c r="P19">
        <v>64</v>
      </c>
      <c r="Q19">
        <v>310</v>
      </c>
      <c r="R19" t="s">
        <v>504</v>
      </c>
      <c r="S19" t="s">
        <v>82</v>
      </c>
    </row>
    <row r="20" spans="1:19" ht="18" x14ac:dyDescent="0.2">
      <c r="A20" s="5">
        <v>16</v>
      </c>
      <c r="B20" s="5">
        <v>133</v>
      </c>
      <c r="C20" s="5" t="s">
        <v>370</v>
      </c>
      <c r="D20" s="5" t="s">
        <v>230</v>
      </c>
      <c r="E20" s="5"/>
      <c r="F20" s="5">
        <v>59</v>
      </c>
      <c r="G20" s="5">
        <v>360</v>
      </c>
      <c r="H20" s="5" t="s">
        <v>413</v>
      </c>
      <c r="I20" s="5" t="s">
        <v>82</v>
      </c>
      <c r="K20">
        <v>16</v>
      </c>
      <c r="L20">
        <v>413</v>
      </c>
      <c r="M20" t="s">
        <v>456</v>
      </c>
      <c r="N20" t="s">
        <v>268</v>
      </c>
      <c r="P20">
        <v>65</v>
      </c>
      <c r="Q20">
        <v>130</v>
      </c>
      <c r="R20" t="s">
        <v>505</v>
      </c>
      <c r="S20" t="s">
        <v>270</v>
      </c>
    </row>
    <row r="21" spans="1:19" ht="18" x14ac:dyDescent="0.2">
      <c r="A21" s="5">
        <v>17</v>
      </c>
      <c r="B21" s="5">
        <v>353</v>
      </c>
      <c r="C21" s="5" t="s">
        <v>371</v>
      </c>
      <c r="D21" s="5" t="s">
        <v>82</v>
      </c>
      <c r="E21" s="5"/>
      <c r="F21" s="5">
        <v>60</v>
      </c>
      <c r="G21" s="5">
        <v>220</v>
      </c>
      <c r="H21" s="5" t="s">
        <v>414</v>
      </c>
      <c r="I21" s="5" t="s">
        <v>268</v>
      </c>
      <c r="K21">
        <v>17</v>
      </c>
      <c r="L21">
        <v>513</v>
      </c>
      <c r="M21" t="s">
        <v>457</v>
      </c>
      <c r="N21" t="s">
        <v>254</v>
      </c>
      <c r="P21">
        <v>66</v>
      </c>
      <c r="Q21">
        <v>40</v>
      </c>
      <c r="R21" t="s">
        <v>506</v>
      </c>
      <c r="S21" t="s">
        <v>230</v>
      </c>
    </row>
    <row r="22" spans="1:19" ht="18" x14ac:dyDescent="0.2">
      <c r="A22" s="5">
        <v>18</v>
      </c>
      <c r="B22" s="5">
        <v>213</v>
      </c>
      <c r="C22" s="5" t="s">
        <v>372</v>
      </c>
      <c r="D22" s="5" t="s">
        <v>268</v>
      </c>
      <c r="E22" s="5"/>
      <c r="F22" s="5">
        <v>61</v>
      </c>
      <c r="G22" s="5">
        <v>460</v>
      </c>
      <c r="H22" s="5" t="s">
        <v>415</v>
      </c>
      <c r="I22" s="5" t="s">
        <v>269</v>
      </c>
      <c r="K22">
        <v>18</v>
      </c>
      <c r="L22">
        <v>253</v>
      </c>
      <c r="M22" t="s">
        <v>458</v>
      </c>
      <c r="N22" t="s">
        <v>231</v>
      </c>
      <c r="P22">
        <v>67</v>
      </c>
      <c r="Q22">
        <v>421</v>
      </c>
      <c r="R22" t="s">
        <v>507</v>
      </c>
      <c r="S22" t="s">
        <v>269</v>
      </c>
    </row>
    <row r="23" spans="1:19" ht="18" x14ac:dyDescent="0.2">
      <c r="A23" s="5">
        <v>19</v>
      </c>
      <c r="B23" s="5">
        <v>453</v>
      </c>
      <c r="C23" s="5" t="s">
        <v>373</v>
      </c>
      <c r="D23" s="5" t="s">
        <v>269</v>
      </c>
      <c r="E23" s="5"/>
      <c r="F23" s="5">
        <v>62</v>
      </c>
      <c r="G23" s="5">
        <v>510</v>
      </c>
      <c r="H23" s="5" t="s">
        <v>416</v>
      </c>
      <c r="I23" s="5" t="s">
        <v>254</v>
      </c>
      <c r="K23">
        <v>19</v>
      </c>
      <c r="L23">
        <v>303</v>
      </c>
      <c r="M23" t="s">
        <v>459</v>
      </c>
      <c r="N23" t="s">
        <v>82</v>
      </c>
      <c r="P23">
        <v>68</v>
      </c>
      <c r="Q23">
        <v>781</v>
      </c>
      <c r="R23" t="s">
        <v>508</v>
      </c>
      <c r="S23" t="s">
        <v>268</v>
      </c>
    </row>
    <row r="24" spans="1:19" ht="18" x14ac:dyDescent="0.2">
      <c r="A24" s="5">
        <v>20</v>
      </c>
      <c r="B24" s="5">
        <v>503</v>
      </c>
      <c r="C24" s="5" t="s">
        <v>374</v>
      </c>
      <c r="D24" s="5" t="s">
        <v>254</v>
      </c>
      <c r="E24" s="5"/>
      <c r="F24" s="5">
        <v>63</v>
      </c>
      <c r="G24" s="5">
        <v>231</v>
      </c>
      <c r="H24" s="5" t="s">
        <v>417</v>
      </c>
      <c r="I24" s="5" t="s">
        <v>230</v>
      </c>
      <c r="K24">
        <v>20</v>
      </c>
      <c r="L24">
        <v>123</v>
      </c>
      <c r="M24" t="s">
        <v>460</v>
      </c>
      <c r="N24" t="s">
        <v>270</v>
      </c>
      <c r="P24">
        <v>69</v>
      </c>
      <c r="Q24">
        <v>311</v>
      </c>
      <c r="R24" t="s">
        <v>509</v>
      </c>
      <c r="S24" t="s">
        <v>82</v>
      </c>
    </row>
    <row r="25" spans="1:19" ht="18" x14ac:dyDescent="0.2">
      <c r="A25" s="5">
        <v>21</v>
      </c>
      <c r="B25" s="5">
        <v>114</v>
      </c>
      <c r="C25" s="5" t="s">
        <v>375</v>
      </c>
      <c r="D25" s="5" t="s">
        <v>270</v>
      </c>
      <c r="E25" s="5"/>
      <c r="F25" s="5">
        <v>64</v>
      </c>
      <c r="G25" s="5">
        <v>361</v>
      </c>
      <c r="H25" s="5" t="s">
        <v>418</v>
      </c>
      <c r="I25" s="5" t="s">
        <v>82</v>
      </c>
      <c r="K25">
        <v>21</v>
      </c>
      <c r="L25">
        <v>33</v>
      </c>
      <c r="M25" t="s">
        <v>461</v>
      </c>
      <c r="N25" t="s">
        <v>230</v>
      </c>
      <c r="P25">
        <v>70</v>
      </c>
      <c r="Q25">
        <v>232</v>
      </c>
      <c r="R25" t="s">
        <v>510</v>
      </c>
      <c r="S25" t="s">
        <v>230</v>
      </c>
    </row>
    <row r="26" spans="1:19" ht="18" x14ac:dyDescent="0.2">
      <c r="A26" s="5">
        <v>22</v>
      </c>
      <c r="B26" s="5">
        <v>134</v>
      </c>
      <c r="C26" s="5" t="s">
        <v>376</v>
      </c>
      <c r="D26" s="5" t="s">
        <v>230</v>
      </c>
      <c r="E26" s="5"/>
      <c r="F26" s="5">
        <v>65</v>
      </c>
      <c r="G26" s="5">
        <v>651</v>
      </c>
      <c r="H26" s="5" t="s">
        <v>419</v>
      </c>
      <c r="I26" s="5" t="s">
        <v>268</v>
      </c>
      <c r="K26">
        <v>22</v>
      </c>
      <c r="L26">
        <v>404</v>
      </c>
      <c r="M26" t="s">
        <v>462</v>
      </c>
      <c r="N26" t="s">
        <v>269</v>
      </c>
      <c r="P26">
        <v>71</v>
      </c>
      <c r="Q26">
        <v>422</v>
      </c>
      <c r="R26" t="s">
        <v>511</v>
      </c>
      <c r="S26" t="s">
        <v>269</v>
      </c>
    </row>
    <row r="27" spans="1:19" ht="18" x14ac:dyDescent="0.2">
      <c r="A27" s="5">
        <v>23</v>
      </c>
      <c r="B27" s="5">
        <v>354</v>
      </c>
      <c r="C27" s="5" t="s">
        <v>377</v>
      </c>
      <c r="D27" s="5" t="s">
        <v>82</v>
      </c>
      <c r="E27" s="5"/>
      <c r="F27" s="5">
        <v>66</v>
      </c>
      <c r="G27" s="5">
        <v>461</v>
      </c>
      <c r="H27" s="5" t="s">
        <v>420</v>
      </c>
      <c r="I27" s="5" t="s">
        <v>269</v>
      </c>
      <c r="K27">
        <v>23</v>
      </c>
      <c r="L27">
        <v>414</v>
      </c>
      <c r="M27" t="s">
        <v>463</v>
      </c>
      <c r="N27" t="s">
        <v>268</v>
      </c>
      <c r="P27">
        <v>72</v>
      </c>
      <c r="Q27">
        <v>782</v>
      </c>
      <c r="R27" t="s">
        <v>512</v>
      </c>
      <c r="S27" t="s">
        <v>268</v>
      </c>
    </row>
    <row r="28" spans="1:19" ht="18" x14ac:dyDescent="0.2">
      <c r="A28" s="5">
        <v>24</v>
      </c>
      <c r="B28" s="5">
        <v>214</v>
      </c>
      <c r="C28" s="5" t="s">
        <v>378</v>
      </c>
      <c r="D28" s="5" t="s">
        <v>268</v>
      </c>
      <c r="E28" s="5"/>
      <c r="F28" s="5">
        <v>67</v>
      </c>
      <c r="G28" s="5">
        <v>271</v>
      </c>
      <c r="H28" s="5" t="s">
        <v>421</v>
      </c>
      <c r="I28" s="5" t="s">
        <v>254</v>
      </c>
      <c r="K28">
        <v>24</v>
      </c>
      <c r="L28">
        <v>514</v>
      </c>
      <c r="M28" t="s">
        <v>464</v>
      </c>
      <c r="N28" t="s">
        <v>254</v>
      </c>
      <c r="P28">
        <v>73</v>
      </c>
      <c r="Q28">
        <v>312</v>
      </c>
      <c r="R28" t="s">
        <v>513</v>
      </c>
      <c r="S28" t="s">
        <v>82</v>
      </c>
    </row>
    <row r="29" spans="1:19" ht="18" x14ac:dyDescent="0.2">
      <c r="A29" s="5">
        <v>25</v>
      </c>
      <c r="B29" s="5">
        <v>454</v>
      </c>
      <c r="C29" s="5" t="s">
        <v>379</v>
      </c>
      <c r="D29" s="5" t="s">
        <v>269</v>
      </c>
      <c r="E29" s="5"/>
      <c r="F29" s="5">
        <v>68</v>
      </c>
      <c r="G29" s="5">
        <v>362</v>
      </c>
      <c r="H29" s="5" t="s">
        <v>422</v>
      </c>
      <c r="I29" s="5" t="s">
        <v>82</v>
      </c>
      <c r="K29">
        <v>25</v>
      </c>
      <c r="L29">
        <v>254</v>
      </c>
      <c r="M29" t="s">
        <v>465</v>
      </c>
      <c r="N29" t="s">
        <v>231</v>
      </c>
      <c r="P29">
        <v>74</v>
      </c>
      <c r="Q29">
        <v>423</v>
      </c>
      <c r="R29" t="s">
        <v>514</v>
      </c>
      <c r="S29" t="s">
        <v>269</v>
      </c>
    </row>
    <row r="30" spans="1:19" ht="18" x14ac:dyDescent="0.2">
      <c r="A30" s="5">
        <v>26</v>
      </c>
      <c r="B30" s="5">
        <v>504</v>
      </c>
      <c r="C30" s="5" t="s">
        <v>380</v>
      </c>
      <c r="D30" s="5" t="s">
        <v>254</v>
      </c>
      <c r="E30" s="5"/>
      <c r="F30" s="5">
        <v>69</v>
      </c>
      <c r="G30" s="5">
        <v>652</v>
      </c>
      <c r="H30" s="5" t="s">
        <v>423</v>
      </c>
      <c r="I30" s="5" t="s">
        <v>268</v>
      </c>
      <c r="K30">
        <v>26</v>
      </c>
      <c r="L30">
        <v>304</v>
      </c>
      <c r="M30" t="s">
        <v>466</v>
      </c>
      <c r="N30" t="s">
        <v>82</v>
      </c>
      <c r="P30">
        <v>75</v>
      </c>
      <c r="Q30">
        <v>783</v>
      </c>
      <c r="R30" t="s">
        <v>515</v>
      </c>
      <c r="S30" t="s">
        <v>268</v>
      </c>
    </row>
    <row r="31" spans="1:19" ht="18" x14ac:dyDescent="0.2">
      <c r="A31" s="5">
        <v>27</v>
      </c>
      <c r="B31" s="5">
        <v>115</v>
      </c>
      <c r="C31" s="5" t="s">
        <v>381</v>
      </c>
      <c r="D31" s="5" t="s">
        <v>270</v>
      </c>
      <c r="E31" s="5"/>
      <c r="F31" s="5">
        <v>70</v>
      </c>
      <c r="G31" s="5">
        <v>462</v>
      </c>
      <c r="H31" s="5" t="s">
        <v>424</v>
      </c>
      <c r="I31" s="5" t="s">
        <v>269</v>
      </c>
      <c r="K31">
        <v>27</v>
      </c>
      <c r="L31">
        <v>124</v>
      </c>
      <c r="M31" t="s">
        <v>467</v>
      </c>
      <c r="N31" t="s">
        <v>270</v>
      </c>
      <c r="P31">
        <v>76</v>
      </c>
      <c r="Q31">
        <v>313</v>
      </c>
      <c r="R31" t="s">
        <v>516</v>
      </c>
      <c r="S31" t="s">
        <v>82</v>
      </c>
    </row>
    <row r="32" spans="1:19" ht="18" x14ac:dyDescent="0.2">
      <c r="A32" s="5">
        <v>28</v>
      </c>
      <c r="B32" s="5">
        <v>135</v>
      </c>
      <c r="C32" s="5" t="s">
        <v>382</v>
      </c>
      <c r="D32" s="5" t="s">
        <v>230</v>
      </c>
      <c r="E32" s="5"/>
      <c r="F32" s="5">
        <v>71</v>
      </c>
      <c r="G32" s="5">
        <v>272</v>
      </c>
      <c r="H32" s="5" t="s">
        <v>425</v>
      </c>
      <c r="I32" s="5" t="s">
        <v>254</v>
      </c>
      <c r="K32">
        <v>28</v>
      </c>
      <c r="L32">
        <v>34</v>
      </c>
      <c r="M32" t="s">
        <v>468</v>
      </c>
      <c r="N32" t="s">
        <v>230</v>
      </c>
      <c r="P32">
        <v>77</v>
      </c>
      <c r="Q32">
        <v>424</v>
      </c>
      <c r="R32" t="s">
        <v>517</v>
      </c>
      <c r="S32" t="s">
        <v>269</v>
      </c>
    </row>
    <row r="33" spans="1:19" ht="18" x14ac:dyDescent="0.2">
      <c r="A33" s="5">
        <v>29</v>
      </c>
      <c r="B33" s="5">
        <v>355</v>
      </c>
      <c r="C33" s="5" t="s">
        <v>383</v>
      </c>
      <c r="D33" s="5" t="s">
        <v>82</v>
      </c>
      <c r="E33" s="5"/>
      <c r="F33" s="5">
        <v>72</v>
      </c>
      <c r="G33" s="5">
        <v>363</v>
      </c>
      <c r="H33" s="5" t="s">
        <v>426</v>
      </c>
      <c r="I33" s="5" t="s">
        <v>82</v>
      </c>
      <c r="K33">
        <v>29</v>
      </c>
      <c r="L33">
        <v>405</v>
      </c>
      <c r="M33" t="s">
        <v>469</v>
      </c>
      <c r="N33" t="s">
        <v>269</v>
      </c>
      <c r="P33">
        <v>78</v>
      </c>
      <c r="Q33">
        <v>784</v>
      </c>
      <c r="R33" t="s">
        <v>518</v>
      </c>
      <c r="S33" t="s">
        <v>268</v>
      </c>
    </row>
    <row r="34" spans="1:19" ht="18" x14ac:dyDescent="0.2">
      <c r="A34" s="5">
        <v>30</v>
      </c>
      <c r="B34" s="5">
        <v>215</v>
      </c>
      <c r="C34" s="5" t="s">
        <v>384</v>
      </c>
      <c r="D34" s="5" t="s">
        <v>268</v>
      </c>
      <c r="E34" s="5"/>
      <c r="F34" s="5">
        <v>73</v>
      </c>
      <c r="G34" s="5">
        <v>653</v>
      </c>
      <c r="H34" s="5" t="s">
        <v>427</v>
      </c>
      <c r="I34" s="5" t="s">
        <v>268</v>
      </c>
      <c r="K34">
        <v>30</v>
      </c>
      <c r="L34">
        <v>415</v>
      </c>
      <c r="M34" t="s">
        <v>470</v>
      </c>
      <c r="N34" t="s">
        <v>268</v>
      </c>
      <c r="P34">
        <v>79</v>
      </c>
      <c r="Q34">
        <v>314</v>
      </c>
      <c r="R34" t="s">
        <v>519</v>
      </c>
      <c r="S34" t="s">
        <v>82</v>
      </c>
    </row>
    <row r="35" spans="1:19" ht="18" x14ac:dyDescent="0.2">
      <c r="A35" s="5">
        <v>31</v>
      </c>
      <c r="B35" s="5">
        <v>455</v>
      </c>
      <c r="C35" s="5" t="s">
        <v>385</v>
      </c>
      <c r="D35" s="5" t="s">
        <v>269</v>
      </c>
      <c r="E35" s="5"/>
      <c r="F35" s="5">
        <v>74</v>
      </c>
      <c r="G35" s="5">
        <v>463</v>
      </c>
      <c r="H35" s="5" t="s">
        <v>428</v>
      </c>
      <c r="I35" s="5" t="s">
        <v>269</v>
      </c>
      <c r="K35">
        <v>31</v>
      </c>
      <c r="L35">
        <v>515</v>
      </c>
      <c r="M35" t="s">
        <v>471</v>
      </c>
      <c r="N35" t="s">
        <v>254</v>
      </c>
      <c r="P35">
        <v>80</v>
      </c>
      <c r="Q35">
        <v>425</v>
      </c>
      <c r="R35" t="s">
        <v>520</v>
      </c>
      <c r="S35" t="s">
        <v>269</v>
      </c>
    </row>
    <row r="36" spans="1:19" ht="18" x14ac:dyDescent="0.2">
      <c r="A36" s="5">
        <v>32</v>
      </c>
      <c r="B36" s="5">
        <v>505</v>
      </c>
      <c r="C36" s="5" t="s">
        <v>386</v>
      </c>
      <c r="D36" s="5" t="s">
        <v>254</v>
      </c>
      <c r="E36" s="5"/>
      <c r="F36" s="5">
        <v>75</v>
      </c>
      <c r="G36" s="5">
        <v>273</v>
      </c>
      <c r="H36" s="5" t="s">
        <v>603</v>
      </c>
      <c r="I36" s="5" t="s">
        <v>254</v>
      </c>
      <c r="K36">
        <v>32</v>
      </c>
      <c r="L36">
        <v>255</v>
      </c>
      <c r="M36" t="s">
        <v>472</v>
      </c>
      <c r="N36" t="s">
        <v>231</v>
      </c>
      <c r="P36">
        <v>81</v>
      </c>
      <c r="Q36">
        <v>785</v>
      </c>
      <c r="R36" t="s">
        <v>521</v>
      </c>
      <c r="S36" t="s">
        <v>268</v>
      </c>
    </row>
    <row r="37" spans="1:19" ht="18" x14ac:dyDescent="0.2">
      <c r="A37" s="5">
        <v>33</v>
      </c>
      <c r="B37" s="5">
        <v>116</v>
      </c>
      <c r="C37" s="5" t="s">
        <v>387</v>
      </c>
      <c r="D37" s="5" t="s">
        <v>270</v>
      </c>
      <c r="E37" s="5"/>
      <c r="F37" s="5">
        <v>76</v>
      </c>
      <c r="G37" s="5">
        <v>364</v>
      </c>
      <c r="H37" s="5" t="s">
        <v>429</v>
      </c>
      <c r="I37" s="5" t="s">
        <v>82</v>
      </c>
      <c r="K37">
        <v>33</v>
      </c>
      <c r="L37">
        <v>305</v>
      </c>
      <c r="M37" t="s">
        <v>473</v>
      </c>
      <c r="N37" t="s">
        <v>82</v>
      </c>
      <c r="P37">
        <v>82</v>
      </c>
      <c r="Q37">
        <v>315</v>
      </c>
      <c r="R37" t="s">
        <v>522</v>
      </c>
      <c r="S37" t="s">
        <v>82</v>
      </c>
    </row>
    <row r="38" spans="1:19" ht="18" x14ac:dyDescent="0.2">
      <c r="A38" s="5">
        <v>34</v>
      </c>
      <c r="B38" s="5">
        <v>136</v>
      </c>
      <c r="C38" s="5" t="s">
        <v>388</v>
      </c>
      <c r="D38" s="5" t="s">
        <v>230</v>
      </c>
      <c r="E38" s="5"/>
      <c r="F38" s="5">
        <v>77</v>
      </c>
      <c r="G38" s="5">
        <v>654</v>
      </c>
      <c r="H38" s="5" t="s">
        <v>430</v>
      </c>
      <c r="I38" s="5" t="s">
        <v>268</v>
      </c>
      <c r="K38">
        <v>34</v>
      </c>
      <c r="L38">
        <v>125</v>
      </c>
      <c r="M38" t="s">
        <v>474</v>
      </c>
      <c r="N38" t="s">
        <v>270</v>
      </c>
      <c r="P38">
        <v>83</v>
      </c>
      <c r="Q38">
        <v>786</v>
      </c>
      <c r="R38" t="s">
        <v>523</v>
      </c>
      <c r="S38" t="s">
        <v>268</v>
      </c>
    </row>
    <row r="39" spans="1:19" ht="18" x14ac:dyDescent="0.2">
      <c r="A39" s="5">
        <v>35</v>
      </c>
      <c r="B39" s="5">
        <v>356</v>
      </c>
      <c r="C39" s="5" t="s">
        <v>389</v>
      </c>
      <c r="D39" s="5" t="s">
        <v>82</v>
      </c>
      <c r="E39" s="5"/>
      <c r="F39" s="5">
        <v>78</v>
      </c>
      <c r="G39" s="5">
        <v>464</v>
      </c>
      <c r="H39" s="5" t="s">
        <v>431</v>
      </c>
      <c r="I39" s="5" t="s">
        <v>269</v>
      </c>
      <c r="K39">
        <v>35</v>
      </c>
      <c r="L39">
        <v>35</v>
      </c>
      <c r="M39" t="s">
        <v>475</v>
      </c>
      <c r="N39" t="s">
        <v>230</v>
      </c>
      <c r="P39">
        <v>84</v>
      </c>
      <c r="Q39">
        <v>316</v>
      </c>
      <c r="R39" t="s">
        <v>524</v>
      </c>
      <c r="S39" t="s">
        <v>82</v>
      </c>
    </row>
    <row r="40" spans="1:19" ht="18" x14ac:dyDescent="0.2">
      <c r="A40" s="5">
        <v>36</v>
      </c>
      <c r="B40" s="5">
        <v>216</v>
      </c>
      <c r="C40" s="5" t="s">
        <v>390</v>
      </c>
      <c r="D40" s="5" t="s">
        <v>268</v>
      </c>
      <c r="E40" s="5"/>
      <c r="F40" s="5">
        <v>79</v>
      </c>
      <c r="G40" s="5">
        <v>365</v>
      </c>
      <c r="H40" s="5" t="s">
        <v>432</v>
      </c>
      <c r="I40" s="5" t="s">
        <v>82</v>
      </c>
      <c r="K40">
        <v>36</v>
      </c>
      <c r="L40">
        <v>406</v>
      </c>
      <c r="M40" t="s">
        <v>476</v>
      </c>
      <c r="N40" t="s">
        <v>269</v>
      </c>
      <c r="P40">
        <v>85</v>
      </c>
      <c r="Q40">
        <v>787</v>
      </c>
      <c r="R40" t="s">
        <v>525</v>
      </c>
      <c r="S40" t="s">
        <v>268</v>
      </c>
    </row>
    <row r="41" spans="1:19" ht="18" x14ac:dyDescent="0.2">
      <c r="A41" s="5">
        <v>37</v>
      </c>
      <c r="B41" s="5">
        <v>456</v>
      </c>
      <c r="C41" s="5" t="s">
        <v>391</v>
      </c>
      <c r="D41" s="5" t="s">
        <v>269</v>
      </c>
      <c r="E41" s="5"/>
      <c r="F41" s="5">
        <v>80</v>
      </c>
      <c r="G41" s="5">
        <v>465</v>
      </c>
      <c r="H41" s="5" t="s">
        <v>433</v>
      </c>
      <c r="I41" s="5" t="s">
        <v>269</v>
      </c>
      <c r="K41">
        <v>37</v>
      </c>
      <c r="L41">
        <v>416</v>
      </c>
      <c r="M41" t="s">
        <v>477</v>
      </c>
      <c r="N41" t="s">
        <v>268</v>
      </c>
      <c r="P41">
        <v>86</v>
      </c>
      <c r="Q41">
        <v>317</v>
      </c>
      <c r="R41" t="s">
        <v>526</v>
      </c>
      <c r="S41" t="s">
        <v>82</v>
      </c>
    </row>
    <row r="42" spans="1:19" ht="18" x14ac:dyDescent="0.2">
      <c r="A42" s="5">
        <v>38</v>
      </c>
      <c r="B42" s="5">
        <v>506</v>
      </c>
      <c r="C42" s="5" t="s">
        <v>392</v>
      </c>
      <c r="D42" s="5" t="s">
        <v>254</v>
      </c>
      <c r="E42" s="5"/>
      <c r="F42" s="5">
        <v>81</v>
      </c>
      <c r="G42" s="5">
        <v>366</v>
      </c>
      <c r="H42" s="5" t="s">
        <v>434</v>
      </c>
      <c r="I42" s="5" t="s">
        <v>82</v>
      </c>
      <c r="K42">
        <v>38</v>
      </c>
      <c r="L42">
        <v>516</v>
      </c>
      <c r="M42" t="s">
        <v>478</v>
      </c>
      <c r="N42" t="s">
        <v>254</v>
      </c>
      <c r="P42">
        <v>87</v>
      </c>
      <c r="Q42">
        <v>788</v>
      </c>
      <c r="R42" t="s">
        <v>527</v>
      </c>
      <c r="S42" t="s">
        <v>268</v>
      </c>
    </row>
    <row r="43" spans="1:19" ht="18" x14ac:dyDescent="0.2">
      <c r="A43" s="5">
        <v>39</v>
      </c>
      <c r="B43" s="5">
        <v>117</v>
      </c>
      <c r="C43" s="5" t="s">
        <v>393</v>
      </c>
      <c r="D43" s="5" t="s">
        <v>270</v>
      </c>
      <c r="E43" s="5"/>
      <c r="F43" s="5">
        <v>82</v>
      </c>
      <c r="G43" s="5">
        <v>466</v>
      </c>
      <c r="H43" s="5" t="s">
        <v>435</v>
      </c>
      <c r="I43" s="5" t="s">
        <v>269</v>
      </c>
      <c r="K43">
        <v>39</v>
      </c>
      <c r="L43">
        <v>256</v>
      </c>
      <c r="M43" t="s">
        <v>479</v>
      </c>
      <c r="N43" t="s">
        <v>231</v>
      </c>
      <c r="P43">
        <v>88</v>
      </c>
      <c r="Q43">
        <v>318</v>
      </c>
      <c r="R43" t="s">
        <v>528</v>
      </c>
      <c r="S43" t="s">
        <v>82</v>
      </c>
    </row>
    <row r="44" spans="1:19" ht="18" x14ac:dyDescent="0.2">
      <c r="A44" s="5">
        <v>40</v>
      </c>
      <c r="B44" s="5">
        <v>137</v>
      </c>
      <c r="C44" s="5" t="s">
        <v>394</v>
      </c>
      <c r="D44" s="5" t="s">
        <v>230</v>
      </c>
      <c r="E44" s="5"/>
      <c r="F44" s="5">
        <v>83</v>
      </c>
      <c r="G44" s="5">
        <v>367</v>
      </c>
      <c r="H44" s="5" t="s">
        <v>436</v>
      </c>
      <c r="I44" s="5" t="s">
        <v>82</v>
      </c>
      <c r="K44">
        <v>40</v>
      </c>
      <c r="L44">
        <v>306</v>
      </c>
      <c r="M44" t="s">
        <v>480</v>
      </c>
      <c r="N44" t="s">
        <v>82</v>
      </c>
      <c r="P44">
        <v>89</v>
      </c>
      <c r="Q44">
        <v>789</v>
      </c>
      <c r="R44" t="s">
        <v>529</v>
      </c>
      <c r="S44" t="s">
        <v>268</v>
      </c>
    </row>
    <row r="45" spans="1:19" ht="18" x14ac:dyDescent="0.2">
      <c r="A45" s="5">
        <v>41</v>
      </c>
      <c r="B45" s="5">
        <v>357</v>
      </c>
      <c r="C45" s="5" t="s">
        <v>395</v>
      </c>
      <c r="D45" s="5" t="s">
        <v>82</v>
      </c>
      <c r="E45" s="5"/>
      <c r="F45" s="5">
        <v>84</v>
      </c>
      <c r="G45" s="5">
        <v>368</v>
      </c>
      <c r="H45" s="5" t="s">
        <v>437</v>
      </c>
      <c r="I45" s="5" t="s">
        <v>82</v>
      </c>
      <c r="K45">
        <v>41</v>
      </c>
      <c r="L45">
        <v>126</v>
      </c>
      <c r="M45" t="s">
        <v>481</v>
      </c>
      <c r="N45" t="s">
        <v>270</v>
      </c>
      <c r="P45">
        <v>90</v>
      </c>
      <c r="Q45">
        <v>319</v>
      </c>
      <c r="R45" t="s">
        <v>530</v>
      </c>
      <c r="S45" t="s">
        <v>82</v>
      </c>
    </row>
    <row r="46" spans="1:19" ht="18" x14ac:dyDescent="0.2">
      <c r="A46" s="5">
        <v>42</v>
      </c>
      <c r="B46" s="5">
        <v>217</v>
      </c>
      <c r="C46" s="5" t="s">
        <v>396</v>
      </c>
      <c r="D46" s="5" t="s">
        <v>268</v>
      </c>
      <c r="E46" s="5"/>
      <c r="F46" s="5">
        <v>85</v>
      </c>
      <c r="G46" s="5">
        <v>369</v>
      </c>
      <c r="H46" s="5" t="s">
        <v>438</v>
      </c>
      <c r="I46" s="5" t="s">
        <v>82</v>
      </c>
      <c r="K46">
        <v>42</v>
      </c>
      <c r="L46">
        <v>36</v>
      </c>
      <c r="M46" t="s">
        <v>482</v>
      </c>
      <c r="N46" t="s">
        <v>230</v>
      </c>
      <c r="P46">
        <v>91</v>
      </c>
      <c r="Q46">
        <v>790</v>
      </c>
      <c r="R46" t="s">
        <v>531</v>
      </c>
      <c r="S46" t="s">
        <v>268</v>
      </c>
    </row>
    <row r="47" spans="1:19" ht="18" x14ac:dyDescent="0.2">
      <c r="A47" s="5">
        <v>43</v>
      </c>
      <c r="B47" s="5">
        <v>457</v>
      </c>
      <c r="C47" s="5" t="s">
        <v>397</v>
      </c>
      <c r="D47" s="5" t="s">
        <v>269</v>
      </c>
      <c r="E47" s="5"/>
      <c r="F47" s="5">
        <v>86</v>
      </c>
      <c r="G47" s="5">
        <v>370</v>
      </c>
      <c r="H47" s="5" t="s">
        <v>439</v>
      </c>
      <c r="I47" s="5" t="s">
        <v>82</v>
      </c>
      <c r="K47">
        <v>43</v>
      </c>
      <c r="L47">
        <v>407</v>
      </c>
      <c r="M47" t="s">
        <v>483</v>
      </c>
      <c r="N47" t="s">
        <v>269</v>
      </c>
      <c r="P47">
        <v>92</v>
      </c>
      <c r="Q47">
        <v>961</v>
      </c>
      <c r="R47" t="s">
        <v>532</v>
      </c>
      <c r="S47" t="s">
        <v>268</v>
      </c>
    </row>
    <row r="48" spans="1:19" ht="18" x14ac:dyDescent="0.2">
      <c r="A48" s="5"/>
      <c r="B48" s="5"/>
      <c r="C48" s="5"/>
      <c r="D48" s="5"/>
      <c r="E48" s="5"/>
      <c r="F48" s="5">
        <v>87</v>
      </c>
      <c r="G48" s="5">
        <v>371</v>
      </c>
      <c r="H48" s="5" t="s">
        <v>440</v>
      </c>
      <c r="I48" s="5" t="s">
        <v>82</v>
      </c>
      <c r="K48">
        <v>44</v>
      </c>
      <c r="L48">
        <v>417</v>
      </c>
      <c r="M48" t="s">
        <v>484</v>
      </c>
      <c r="N48" t="s">
        <v>268</v>
      </c>
      <c r="P48">
        <v>93</v>
      </c>
      <c r="Q48">
        <v>962</v>
      </c>
      <c r="R48" t="s">
        <v>533</v>
      </c>
      <c r="S48" t="s">
        <v>268</v>
      </c>
    </row>
    <row r="49" spans="11:19" x14ac:dyDescent="0.2">
      <c r="K49">
        <v>45</v>
      </c>
      <c r="L49">
        <v>517</v>
      </c>
      <c r="M49" t="s">
        <v>485</v>
      </c>
      <c r="N49" t="s">
        <v>254</v>
      </c>
      <c r="P49">
        <v>94</v>
      </c>
      <c r="Q49">
        <v>963</v>
      </c>
      <c r="R49" t="s">
        <v>534</v>
      </c>
      <c r="S49" t="s">
        <v>268</v>
      </c>
    </row>
    <row r="50" spans="11:19" x14ac:dyDescent="0.2">
      <c r="K50">
        <v>46</v>
      </c>
      <c r="L50">
        <v>257</v>
      </c>
      <c r="M50" t="s">
        <v>486</v>
      </c>
      <c r="N50" t="s">
        <v>231</v>
      </c>
      <c r="P50">
        <v>95</v>
      </c>
      <c r="Q50">
        <v>964</v>
      </c>
      <c r="R50" t="s">
        <v>535</v>
      </c>
      <c r="S50" t="s">
        <v>268</v>
      </c>
    </row>
    <row r="51" spans="11:19" x14ac:dyDescent="0.2">
      <c r="K51">
        <v>47</v>
      </c>
      <c r="L51">
        <v>307</v>
      </c>
      <c r="M51" t="s">
        <v>487</v>
      </c>
      <c r="N51" t="s">
        <v>82</v>
      </c>
      <c r="P51">
        <v>96</v>
      </c>
      <c r="Q51">
        <v>965</v>
      </c>
      <c r="R51" t="s">
        <v>536</v>
      </c>
      <c r="S51" t="s">
        <v>268</v>
      </c>
    </row>
    <row r="52" spans="11:19" x14ac:dyDescent="0.2">
      <c r="K52">
        <v>48</v>
      </c>
      <c r="L52">
        <v>127</v>
      </c>
      <c r="M52" t="s">
        <v>488</v>
      </c>
      <c r="N52" t="s">
        <v>270</v>
      </c>
      <c r="P52">
        <v>97</v>
      </c>
      <c r="Q52">
        <v>966</v>
      </c>
      <c r="R52" t="s">
        <v>537</v>
      </c>
      <c r="S52" t="s">
        <v>268</v>
      </c>
    </row>
    <row r="53" spans="11:19" x14ac:dyDescent="0.2">
      <c r="K53">
        <v>49</v>
      </c>
      <c r="L53">
        <v>37</v>
      </c>
      <c r="M53" t="s">
        <v>489</v>
      </c>
      <c r="N53" t="s">
        <v>230</v>
      </c>
      <c r="P53">
        <v>98</v>
      </c>
      <c r="Q53">
        <v>967</v>
      </c>
      <c r="R53" t="s">
        <v>538</v>
      </c>
      <c r="S53" t="s">
        <v>268</v>
      </c>
    </row>
  </sheetData>
  <mergeCells count="4">
    <mergeCell ref="A1:I1"/>
    <mergeCell ref="A2:I2"/>
    <mergeCell ref="K1:S1"/>
    <mergeCell ref="K2:S2"/>
  </mergeCells>
  <printOptions horizontalCentered="1" verticalCentered="1" gridLines="1"/>
  <pageMargins left="0.7" right="0.7" top="0.75" bottom="0.75" header="0.3" footer="0.3"/>
  <pageSetup scale="45" orientation="portrait" horizontalDpi="0" verticalDpi="0" copies="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AE23F-2F01-A747-90E6-955BA250EA7B}">
  <dimension ref="A1:G102"/>
  <sheetViews>
    <sheetView workbookViewId="0">
      <selection activeCell="K14" sqref="K14"/>
    </sheetView>
  </sheetViews>
  <sheetFormatPr baseColWidth="10" defaultRowHeight="16" x14ac:dyDescent="0.2"/>
  <cols>
    <col min="2" max="2" width="15" bestFit="1" customWidth="1"/>
    <col min="6" max="6" width="15" bestFit="1" customWidth="1"/>
  </cols>
  <sheetData>
    <row r="1" spans="1:7" ht="18" x14ac:dyDescent="0.2">
      <c r="A1" s="22" t="s">
        <v>1</v>
      </c>
      <c r="B1" s="22"/>
      <c r="C1" s="22"/>
      <c r="D1" s="5"/>
      <c r="E1" s="22" t="s">
        <v>2</v>
      </c>
      <c r="F1" s="22"/>
      <c r="G1" s="22"/>
    </row>
    <row r="2" spans="1:7" ht="18" x14ac:dyDescent="0.2">
      <c r="A2" s="22" t="s">
        <v>539</v>
      </c>
      <c r="B2" s="22"/>
      <c r="C2" s="22"/>
      <c r="D2" s="5"/>
      <c r="E2" s="21" t="s">
        <v>539</v>
      </c>
      <c r="F2" s="21"/>
      <c r="G2" s="21"/>
    </row>
    <row r="3" spans="1:7" ht="18" x14ac:dyDescent="0.2">
      <c r="A3" s="7"/>
      <c r="B3" s="7"/>
      <c r="C3" s="7"/>
      <c r="D3" s="5"/>
      <c r="E3" s="5"/>
      <c r="F3" s="5"/>
      <c r="G3" s="5"/>
    </row>
    <row r="4" spans="1:7" ht="18" x14ac:dyDescent="0.2">
      <c r="A4" s="6" t="s">
        <v>5</v>
      </c>
      <c r="B4" s="7" t="s">
        <v>272</v>
      </c>
      <c r="C4" s="7" t="s">
        <v>8</v>
      </c>
      <c r="D4" s="5"/>
      <c r="E4" s="6" t="s">
        <v>5</v>
      </c>
      <c r="F4" s="7" t="s">
        <v>272</v>
      </c>
      <c r="G4" s="7" t="s">
        <v>8</v>
      </c>
    </row>
    <row r="5" spans="1:7" x14ac:dyDescent="0.2">
      <c r="A5">
        <v>111</v>
      </c>
      <c r="B5" t="s">
        <v>355</v>
      </c>
      <c r="C5" t="s">
        <v>270</v>
      </c>
      <c r="E5">
        <v>31</v>
      </c>
      <c r="F5" t="s">
        <v>447</v>
      </c>
      <c r="G5" t="s">
        <v>230</v>
      </c>
    </row>
    <row r="6" spans="1:7" x14ac:dyDescent="0.2">
      <c r="A6">
        <v>112</v>
      </c>
      <c r="B6" t="s">
        <v>362</v>
      </c>
      <c r="C6" t="s">
        <v>270</v>
      </c>
      <c r="E6">
        <v>32</v>
      </c>
      <c r="F6" t="s">
        <v>454</v>
      </c>
      <c r="G6" t="s">
        <v>230</v>
      </c>
    </row>
    <row r="7" spans="1:7" x14ac:dyDescent="0.2">
      <c r="A7">
        <v>113</v>
      </c>
      <c r="B7" t="s">
        <v>369</v>
      </c>
      <c r="C7" t="s">
        <v>270</v>
      </c>
      <c r="E7">
        <v>33</v>
      </c>
      <c r="F7" t="s">
        <v>461</v>
      </c>
      <c r="G7" t="s">
        <v>230</v>
      </c>
    </row>
    <row r="8" spans="1:7" x14ac:dyDescent="0.2">
      <c r="A8">
        <v>114</v>
      </c>
      <c r="B8" t="s">
        <v>375</v>
      </c>
      <c r="C8" t="s">
        <v>270</v>
      </c>
      <c r="E8">
        <v>34</v>
      </c>
      <c r="F8" t="s">
        <v>468</v>
      </c>
      <c r="G8" t="s">
        <v>230</v>
      </c>
    </row>
    <row r="9" spans="1:7" x14ac:dyDescent="0.2">
      <c r="A9">
        <v>115</v>
      </c>
      <c r="B9" t="s">
        <v>381</v>
      </c>
      <c r="C9" t="s">
        <v>270</v>
      </c>
      <c r="E9">
        <v>35</v>
      </c>
      <c r="F9" t="s">
        <v>475</v>
      </c>
      <c r="G9" t="s">
        <v>230</v>
      </c>
    </row>
    <row r="10" spans="1:7" x14ac:dyDescent="0.2">
      <c r="A10">
        <v>116</v>
      </c>
      <c r="B10" t="s">
        <v>387</v>
      </c>
      <c r="C10" t="s">
        <v>270</v>
      </c>
      <c r="E10">
        <v>36</v>
      </c>
      <c r="F10" t="s">
        <v>482</v>
      </c>
      <c r="G10" t="s">
        <v>230</v>
      </c>
    </row>
    <row r="11" spans="1:7" x14ac:dyDescent="0.2">
      <c r="A11">
        <v>117</v>
      </c>
      <c r="B11" t="s">
        <v>393</v>
      </c>
      <c r="C11" t="s">
        <v>270</v>
      </c>
      <c r="E11">
        <v>37</v>
      </c>
      <c r="F11" t="s">
        <v>489</v>
      </c>
      <c r="G11" t="s">
        <v>230</v>
      </c>
    </row>
    <row r="12" spans="1:7" x14ac:dyDescent="0.2">
      <c r="A12">
        <v>118</v>
      </c>
      <c r="B12" t="s">
        <v>399</v>
      </c>
      <c r="C12" t="s">
        <v>270</v>
      </c>
      <c r="E12">
        <v>38</v>
      </c>
      <c r="F12" t="s">
        <v>495</v>
      </c>
      <c r="G12" t="s">
        <v>230</v>
      </c>
    </row>
    <row r="13" spans="1:7" x14ac:dyDescent="0.2">
      <c r="A13">
        <v>119</v>
      </c>
      <c r="B13" t="s">
        <v>405</v>
      </c>
      <c r="C13" t="s">
        <v>270</v>
      </c>
      <c r="E13">
        <v>39</v>
      </c>
      <c r="F13" t="s">
        <v>501</v>
      </c>
      <c r="G13" t="s">
        <v>230</v>
      </c>
    </row>
    <row r="14" spans="1:7" x14ac:dyDescent="0.2">
      <c r="A14">
        <v>120</v>
      </c>
      <c r="B14" t="s">
        <v>411</v>
      </c>
      <c r="C14" t="s">
        <v>270</v>
      </c>
      <c r="E14">
        <v>40</v>
      </c>
      <c r="F14" t="s">
        <v>506</v>
      </c>
      <c r="G14" t="s">
        <v>230</v>
      </c>
    </row>
    <row r="15" spans="1:7" x14ac:dyDescent="0.2">
      <c r="A15">
        <v>131</v>
      </c>
      <c r="B15" t="s">
        <v>356</v>
      </c>
      <c r="C15" t="s">
        <v>230</v>
      </c>
      <c r="E15">
        <v>121</v>
      </c>
      <c r="F15" t="s">
        <v>446</v>
      </c>
      <c r="G15" t="s">
        <v>270</v>
      </c>
    </row>
    <row r="16" spans="1:7" x14ac:dyDescent="0.2">
      <c r="A16">
        <v>132</v>
      </c>
      <c r="B16" t="s">
        <v>363</v>
      </c>
      <c r="C16" t="s">
        <v>230</v>
      </c>
      <c r="E16">
        <v>122</v>
      </c>
      <c r="F16" t="s">
        <v>453</v>
      </c>
      <c r="G16" t="s">
        <v>270</v>
      </c>
    </row>
    <row r="17" spans="1:7" x14ac:dyDescent="0.2">
      <c r="A17">
        <v>133</v>
      </c>
      <c r="B17" t="s">
        <v>370</v>
      </c>
      <c r="C17" t="s">
        <v>230</v>
      </c>
      <c r="E17">
        <v>123</v>
      </c>
      <c r="F17" t="s">
        <v>460</v>
      </c>
      <c r="G17" t="s">
        <v>270</v>
      </c>
    </row>
    <row r="18" spans="1:7" x14ac:dyDescent="0.2">
      <c r="A18">
        <v>134</v>
      </c>
      <c r="B18" t="s">
        <v>376</v>
      </c>
      <c r="C18" t="s">
        <v>230</v>
      </c>
      <c r="E18">
        <v>124</v>
      </c>
      <c r="F18" t="s">
        <v>467</v>
      </c>
      <c r="G18" t="s">
        <v>270</v>
      </c>
    </row>
    <row r="19" spans="1:7" x14ac:dyDescent="0.2">
      <c r="A19">
        <v>135</v>
      </c>
      <c r="B19" t="s">
        <v>382</v>
      </c>
      <c r="C19" t="s">
        <v>230</v>
      </c>
      <c r="E19">
        <v>125</v>
      </c>
      <c r="F19" t="s">
        <v>474</v>
      </c>
      <c r="G19" t="s">
        <v>270</v>
      </c>
    </row>
    <row r="20" spans="1:7" x14ac:dyDescent="0.2">
      <c r="A20">
        <v>136</v>
      </c>
      <c r="B20" t="s">
        <v>388</v>
      </c>
      <c r="C20" t="s">
        <v>230</v>
      </c>
      <c r="E20">
        <v>126</v>
      </c>
      <c r="F20" t="s">
        <v>481</v>
      </c>
      <c r="G20" t="s">
        <v>270</v>
      </c>
    </row>
    <row r="21" spans="1:7" x14ac:dyDescent="0.2">
      <c r="A21">
        <v>137</v>
      </c>
      <c r="B21" t="s">
        <v>394</v>
      </c>
      <c r="C21" t="s">
        <v>230</v>
      </c>
      <c r="E21">
        <v>127</v>
      </c>
      <c r="F21" t="s">
        <v>488</v>
      </c>
      <c r="G21" t="s">
        <v>270</v>
      </c>
    </row>
    <row r="22" spans="1:7" x14ac:dyDescent="0.2">
      <c r="A22">
        <v>138</v>
      </c>
      <c r="B22" t="s">
        <v>400</v>
      </c>
      <c r="C22" t="s">
        <v>230</v>
      </c>
      <c r="E22">
        <v>128</v>
      </c>
      <c r="F22" t="s">
        <v>494</v>
      </c>
      <c r="G22" t="s">
        <v>270</v>
      </c>
    </row>
    <row r="23" spans="1:7" x14ac:dyDescent="0.2">
      <c r="A23">
        <v>139</v>
      </c>
      <c r="B23" t="s">
        <v>406</v>
      </c>
      <c r="C23" t="s">
        <v>230</v>
      </c>
      <c r="E23">
        <v>129</v>
      </c>
      <c r="F23" t="s">
        <v>500</v>
      </c>
      <c r="G23" t="s">
        <v>270</v>
      </c>
    </row>
    <row r="24" spans="1:7" x14ac:dyDescent="0.2">
      <c r="A24">
        <v>140</v>
      </c>
      <c r="B24" t="s">
        <v>412</v>
      </c>
      <c r="C24" t="s">
        <v>230</v>
      </c>
      <c r="E24">
        <v>130</v>
      </c>
      <c r="F24" t="s">
        <v>505</v>
      </c>
      <c r="G24" t="s">
        <v>270</v>
      </c>
    </row>
    <row r="25" spans="1:7" x14ac:dyDescent="0.2">
      <c r="A25">
        <v>202</v>
      </c>
      <c r="B25" t="s">
        <v>358</v>
      </c>
      <c r="C25" t="s">
        <v>231</v>
      </c>
      <c r="E25">
        <v>232</v>
      </c>
      <c r="F25" t="s">
        <v>510</v>
      </c>
      <c r="G25" t="s">
        <v>230</v>
      </c>
    </row>
    <row r="26" spans="1:7" x14ac:dyDescent="0.2">
      <c r="A26">
        <v>203</v>
      </c>
      <c r="B26" t="s">
        <v>365</v>
      </c>
      <c r="C26" t="s">
        <v>231</v>
      </c>
      <c r="E26">
        <v>251</v>
      </c>
      <c r="F26" t="s">
        <v>444</v>
      </c>
      <c r="G26" t="s">
        <v>231</v>
      </c>
    </row>
    <row r="27" spans="1:7" x14ac:dyDescent="0.2">
      <c r="A27">
        <v>211</v>
      </c>
      <c r="B27" t="s">
        <v>359</v>
      </c>
      <c r="C27" t="s">
        <v>268</v>
      </c>
      <c r="E27">
        <v>252</v>
      </c>
      <c r="F27" t="s">
        <v>451</v>
      </c>
      <c r="G27" t="s">
        <v>231</v>
      </c>
    </row>
    <row r="28" spans="1:7" x14ac:dyDescent="0.2">
      <c r="A28">
        <v>212</v>
      </c>
      <c r="B28" t="s">
        <v>366</v>
      </c>
      <c r="C28" t="s">
        <v>268</v>
      </c>
      <c r="E28">
        <v>253</v>
      </c>
      <c r="F28" t="s">
        <v>458</v>
      </c>
      <c r="G28" t="s">
        <v>231</v>
      </c>
    </row>
    <row r="29" spans="1:7" x14ac:dyDescent="0.2">
      <c r="A29">
        <v>213</v>
      </c>
      <c r="B29" t="s">
        <v>372</v>
      </c>
      <c r="C29" t="s">
        <v>268</v>
      </c>
      <c r="E29">
        <v>254</v>
      </c>
      <c r="F29" t="s">
        <v>465</v>
      </c>
      <c r="G29" t="s">
        <v>231</v>
      </c>
    </row>
    <row r="30" spans="1:7" x14ac:dyDescent="0.2">
      <c r="A30">
        <v>214</v>
      </c>
      <c r="B30" t="s">
        <v>378</v>
      </c>
      <c r="C30" t="s">
        <v>268</v>
      </c>
      <c r="E30">
        <v>255</v>
      </c>
      <c r="F30" t="s">
        <v>472</v>
      </c>
      <c r="G30" t="s">
        <v>231</v>
      </c>
    </row>
    <row r="31" spans="1:7" x14ac:dyDescent="0.2">
      <c r="A31">
        <v>215</v>
      </c>
      <c r="B31" t="s">
        <v>384</v>
      </c>
      <c r="C31" t="s">
        <v>268</v>
      </c>
      <c r="E31">
        <v>256</v>
      </c>
      <c r="F31" t="s">
        <v>479</v>
      </c>
      <c r="G31" t="s">
        <v>231</v>
      </c>
    </row>
    <row r="32" spans="1:7" x14ac:dyDescent="0.2">
      <c r="A32">
        <v>216</v>
      </c>
      <c r="B32" t="s">
        <v>390</v>
      </c>
      <c r="C32" t="s">
        <v>268</v>
      </c>
      <c r="E32">
        <v>257</v>
      </c>
      <c r="F32" t="s">
        <v>486</v>
      </c>
      <c r="G32" t="s">
        <v>231</v>
      </c>
    </row>
    <row r="33" spans="1:7" x14ac:dyDescent="0.2">
      <c r="A33">
        <v>217</v>
      </c>
      <c r="B33" t="s">
        <v>396</v>
      </c>
      <c r="C33" t="s">
        <v>268</v>
      </c>
      <c r="E33">
        <v>258</v>
      </c>
      <c r="F33" t="s">
        <v>492</v>
      </c>
      <c r="G33" t="s">
        <v>231</v>
      </c>
    </row>
    <row r="34" spans="1:7" x14ac:dyDescent="0.2">
      <c r="A34">
        <v>218</v>
      </c>
      <c r="B34" t="s">
        <v>402</v>
      </c>
      <c r="C34" t="s">
        <v>268</v>
      </c>
      <c r="E34">
        <v>259</v>
      </c>
      <c r="F34" t="s">
        <v>498</v>
      </c>
      <c r="G34" t="s">
        <v>231</v>
      </c>
    </row>
    <row r="35" spans="1:7" x14ac:dyDescent="0.2">
      <c r="A35">
        <v>219</v>
      </c>
      <c r="B35" t="s">
        <v>408</v>
      </c>
      <c r="C35" t="s">
        <v>268</v>
      </c>
      <c r="E35">
        <v>301</v>
      </c>
      <c r="F35" t="s">
        <v>445</v>
      </c>
      <c r="G35" t="s">
        <v>82</v>
      </c>
    </row>
    <row r="36" spans="1:7" x14ac:dyDescent="0.2">
      <c r="A36">
        <v>220</v>
      </c>
      <c r="B36" t="s">
        <v>414</v>
      </c>
      <c r="C36" t="s">
        <v>268</v>
      </c>
      <c r="E36">
        <v>302</v>
      </c>
      <c r="F36" t="s">
        <v>452</v>
      </c>
      <c r="G36" t="s">
        <v>82</v>
      </c>
    </row>
    <row r="37" spans="1:7" x14ac:dyDescent="0.2">
      <c r="A37">
        <v>231</v>
      </c>
      <c r="B37" t="s">
        <v>417</v>
      </c>
      <c r="C37" t="s">
        <v>230</v>
      </c>
      <c r="E37">
        <v>303</v>
      </c>
      <c r="F37" t="s">
        <v>459</v>
      </c>
      <c r="G37" t="s">
        <v>82</v>
      </c>
    </row>
    <row r="38" spans="1:7" x14ac:dyDescent="0.2">
      <c r="A38">
        <v>271</v>
      </c>
      <c r="B38" t="s">
        <v>421</v>
      </c>
      <c r="C38" t="s">
        <v>254</v>
      </c>
      <c r="E38">
        <v>304</v>
      </c>
      <c r="F38" t="s">
        <v>466</v>
      </c>
      <c r="G38" t="s">
        <v>82</v>
      </c>
    </row>
    <row r="39" spans="1:7" x14ac:dyDescent="0.2">
      <c r="A39">
        <v>272</v>
      </c>
      <c r="B39" t="s">
        <v>425</v>
      </c>
      <c r="C39" t="s">
        <v>254</v>
      </c>
      <c r="E39">
        <v>305</v>
      </c>
      <c r="F39" t="s">
        <v>473</v>
      </c>
      <c r="G39" t="s">
        <v>82</v>
      </c>
    </row>
    <row r="40" spans="1:7" x14ac:dyDescent="0.2">
      <c r="A40">
        <v>351</v>
      </c>
      <c r="B40" t="s">
        <v>357</v>
      </c>
      <c r="C40" t="s">
        <v>82</v>
      </c>
      <c r="E40">
        <v>306</v>
      </c>
      <c r="F40" t="s">
        <v>480</v>
      </c>
      <c r="G40" t="s">
        <v>82</v>
      </c>
    </row>
    <row r="41" spans="1:7" x14ac:dyDescent="0.2">
      <c r="A41">
        <v>352</v>
      </c>
      <c r="B41" t="s">
        <v>364</v>
      </c>
      <c r="C41" t="s">
        <v>82</v>
      </c>
      <c r="E41">
        <v>307</v>
      </c>
      <c r="F41" t="s">
        <v>487</v>
      </c>
      <c r="G41" t="s">
        <v>82</v>
      </c>
    </row>
    <row r="42" spans="1:7" x14ac:dyDescent="0.2">
      <c r="A42">
        <v>353</v>
      </c>
      <c r="B42" t="s">
        <v>371</v>
      </c>
      <c r="C42" t="s">
        <v>82</v>
      </c>
      <c r="E42">
        <v>308</v>
      </c>
      <c r="F42" t="s">
        <v>493</v>
      </c>
      <c r="G42" t="s">
        <v>82</v>
      </c>
    </row>
    <row r="43" spans="1:7" x14ac:dyDescent="0.2">
      <c r="A43">
        <v>354</v>
      </c>
      <c r="B43" t="s">
        <v>377</v>
      </c>
      <c r="C43" t="s">
        <v>82</v>
      </c>
      <c r="E43">
        <v>309</v>
      </c>
      <c r="F43" t="s">
        <v>499</v>
      </c>
      <c r="G43" t="s">
        <v>82</v>
      </c>
    </row>
    <row r="44" spans="1:7" x14ac:dyDescent="0.2">
      <c r="A44">
        <v>355</v>
      </c>
      <c r="B44" t="s">
        <v>383</v>
      </c>
      <c r="C44" t="s">
        <v>82</v>
      </c>
      <c r="E44">
        <v>310</v>
      </c>
      <c r="F44" t="s">
        <v>504</v>
      </c>
      <c r="G44" t="s">
        <v>82</v>
      </c>
    </row>
    <row r="45" spans="1:7" x14ac:dyDescent="0.2">
      <c r="A45">
        <v>356</v>
      </c>
      <c r="B45" t="s">
        <v>389</v>
      </c>
      <c r="C45" t="s">
        <v>82</v>
      </c>
      <c r="E45">
        <v>311</v>
      </c>
      <c r="F45" t="s">
        <v>509</v>
      </c>
      <c r="G45" t="s">
        <v>82</v>
      </c>
    </row>
    <row r="46" spans="1:7" x14ac:dyDescent="0.2">
      <c r="A46">
        <v>357</v>
      </c>
      <c r="B46" t="s">
        <v>395</v>
      </c>
      <c r="C46" t="s">
        <v>82</v>
      </c>
      <c r="E46">
        <v>312</v>
      </c>
      <c r="F46" t="s">
        <v>513</v>
      </c>
      <c r="G46" t="s">
        <v>82</v>
      </c>
    </row>
    <row r="47" spans="1:7" x14ac:dyDescent="0.2">
      <c r="A47">
        <v>358</v>
      </c>
      <c r="B47" t="s">
        <v>401</v>
      </c>
      <c r="C47" t="s">
        <v>82</v>
      </c>
      <c r="E47">
        <v>313</v>
      </c>
      <c r="F47" t="s">
        <v>516</v>
      </c>
      <c r="G47" t="s">
        <v>82</v>
      </c>
    </row>
    <row r="48" spans="1:7" x14ac:dyDescent="0.2">
      <c r="A48">
        <v>359</v>
      </c>
      <c r="B48" t="s">
        <v>407</v>
      </c>
      <c r="C48" t="s">
        <v>82</v>
      </c>
      <c r="E48">
        <v>314</v>
      </c>
      <c r="F48" t="s">
        <v>519</v>
      </c>
      <c r="G48" t="s">
        <v>82</v>
      </c>
    </row>
    <row r="49" spans="1:7" x14ac:dyDescent="0.2">
      <c r="A49">
        <v>360</v>
      </c>
      <c r="B49" t="s">
        <v>413</v>
      </c>
      <c r="C49" t="s">
        <v>82</v>
      </c>
      <c r="E49">
        <v>315</v>
      </c>
      <c r="F49" t="s">
        <v>522</v>
      </c>
      <c r="G49" t="s">
        <v>82</v>
      </c>
    </row>
    <row r="50" spans="1:7" x14ac:dyDescent="0.2">
      <c r="A50">
        <v>361</v>
      </c>
      <c r="B50" t="s">
        <v>418</v>
      </c>
      <c r="C50" t="s">
        <v>82</v>
      </c>
      <c r="E50">
        <v>316</v>
      </c>
      <c r="F50" t="s">
        <v>524</v>
      </c>
      <c r="G50" t="s">
        <v>82</v>
      </c>
    </row>
    <row r="51" spans="1:7" x14ac:dyDescent="0.2">
      <c r="A51">
        <v>362</v>
      </c>
      <c r="B51" t="s">
        <v>422</v>
      </c>
      <c r="C51" t="s">
        <v>82</v>
      </c>
      <c r="E51">
        <v>317</v>
      </c>
      <c r="F51" t="s">
        <v>526</v>
      </c>
      <c r="G51" t="s">
        <v>82</v>
      </c>
    </row>
    <row r="52" spans="1:7" x14ac:dyDescent="0.2">
      <c r="A52">
        <v>363</v>
      </c>
      <c r="B52" t="s">
        <v>426</v>
      </c>
      <c r="C52" t="s">
        <v>82</v>
      </c>
      <c r="E52">
        <v>318</v>
      </c>
      <c r="F52" t="s">
        <v>528</v>
      </c>
      <c r="G52" t="s">
        <v>82</v>
      </c>
    </row>
    <row r="53" spans="1:7" x14ac:dyDescent="0.2">
      <c r="A53">
        <v>364</v>
      </c>
      <c r="B53" t="s">
        <v>429</v>
      </c>
      <c r="C53" t="s">
        <v>82</v>
      </c>
      <c r="E53">
        <v>319</v>
      </c>
      <c r="F53" t="s">
        <v>530</v>
      </c>
      <c r="G53" t="s">
        <v>82</v>
      </c>
    </row>
    <row r="54" spans="1:7" x14ac:dyDescent="0.2">
      <c r="A54">
        <v>365</v>
      </c>
      <c r="B54" t="s">
        <v>432</v>
      </c>
      <c r="C54" t="s">
        <v>82</v>
      </c>
      <c r="E54">
        <v>401</v>
      </c>
      <c r="F54" t="s">
        <v>441</v>
      </c>
      <c r="G54" t="s">
        <v>269</v>
      </c>
    </row>
    <row r="55" spans="1:7" x14ac:dyDescent="0.2">
      <c r="A55">
        <v>366</v>
      </c>
      <c r="B55" t="s">
        <v>434</v>
      </c>
      <c r="C55" t="s">
        <v>82</v>
      </c>
      <c r="E55">
        <v>402</v>
      </c>
      <c r="F55" t="s">
        <v>448</v>
      </c>
      <c r="G55" t="s">
        <v>269</v>
      </c>
    </row>
    <row r="56" spans="1:7" x14ac:dyDescent="0.2">
      <c r="A56">
        <v>367</v>
      </c>
      <c r="B56" t="s">
        <v>436</v>
      </c>
      <c r="C56" t="s">
        <v>82</v>
      </c>
      <c r="E56">
        <v>403</v>
      </c>
      <c r="F56" t="s">
        <v>455</v>
      </c>
      <c r="G56" t="s">
        <v>269</v>
      </c>
    </row>
    <row r="57" spans="1:7" x14ac:dyDescent="0.2">
      <c r="A57">
        <v>368</v>
      </c>
      <c r="B57" t="s">
        <v>437</v>
      </c>
      <c r="C57" t="s">
        <v>82</v>
      </c>
      <c r="E57">
        <v>404</v>
      </c>
      <c r="F57" t="s">
        <v>462</v>
      </c>
      <c r="G57" t="s">
        <v>269</v>
      </c>
    </row>
    <row r="58" spans="1:7" x14ac:dyDescent="0.2">
      <c r="A58">
        <v>369</v>
      </c>
      <c r="B58" t="s">
        <v>438</v>
      </c>
      <c r="C58" t="s">
        <v>82</v>
      </c>
      <c r="E58">
        <v>405</v>
      </c>
      <c r="F58" t="s">
        <v>469</v>
      </c>
      <c r="G58" t="s">
        <v>269</v>
      </c>
    </row>
    <row r="59" spans="1:7" x14ac:dyDescent="0.2">
      <c r="A59">
        <v>370</v>
      </c>
      <c r="B59" t="s">
        <v>439</v>
      </c>
      <c r="C59" t="s">
        <v>82</v>
      </c>
      <c r="E59">
        <v>406</v>
      </c>
      <c r="F59" t="s">
        <v>476</v>
      </c>
      <c r="G59" t="s">
        <v>269</v>
      </c>
    </row>
    <row r="60" spans="1:7" x14ac:dyDescent="0.2">
      <c r="A60">
        <v>371</v>
      </c>
      <c r="B60" t="s">
        <v>440</v>
      </c>
      <c r="C60" t="s">
        <v>82</v>
      </c>
      <c r="E60">
        <v>407</v>
      </c>
      <c r="F60" t="s">
        <v>483</v>
      </c>
      <c r="G60" t="s">
        <v>269</v>
      </c>
    </row>
    <row r="61" spans="1:7" x14ac:dyDescent="0.2">
      <c r="A61">
        <v>451</v>
      </c>
      <c r="B61" t="s">
        <v>360</v>
      </c>
      <c r="C61" t="s">
        <v>269</v>
      </c>
      <c r="E61">
        <v>408</v>
      </c>
      <c r="F61" t="s">
        <v>490</v>
      </c>
      <c r="G61" t="s">
        <v>269</v>
      </c>
    </row>
    <row r="62" spans="1:7" x14ac:dyDescent="0.2">
      <c r="A62">
        <v>452</v>
      </c>
      <c r="B62" t="s">
        <v>367</v>
      </c>
      <c r="C62" t="s">
        <v>269</v>
      </c>
      <c r="E62">
        <v>409</v>
      </c>
      <c r="F62" t="s">
        <v>496</v>
      </c>
      <c r="G62" t="s">
        <v>269</v>
      </c>
    </row>
    <row r="63" spans="1:7" x14ac:dyDescent="0.2">
      <c r="A63">
        <v>453</v>
      </c>
      <c r="B63" t="s">
        <v>373</v>
      </c>
      <c r="C63" t="s">
        <v>269</v>
      </c>
      <c r="E63">
        <v>410</v>
      </c>
      <c r="F63" t="s">
        <v>502</v>
      </c>
      <c r="G63" t="s">
        <v>269</v>
      </c>
    </row>
    <row r="64" spans="1:7" x14ac:dyDescent="0.2">
      <c r="A64">
        <v>454</v>
      </c>
      <c r="B64" t="s">
        <v>379</v>
      </c>
      <c r="C64" t="s">
        <v>269</v>
      </c>
      <c r="E64">
        <v>411</v>
      </c>
      <c r="F64" t="s">
        <v>442</v>
      </c>
      <c r="G64" t="s">
        <v>268</v>
      </c>
    </row>
    <row r="65" spans="1:7" x14ac:dyDescent="0.2">
      <c r="A65">
        <v>455</v>
      </c>
      <c r="B65" t="s">
        <v>385</v>
      </c>
      <c r="C65" t="s">
        <v>269</v>
      </c>
      <c r="E65">
        <v>412</v>
      </c>
      <c r="F65" t="s">
        <v>449</v>
      </c>
      <c r="G65" t="s">
        <v>268</v>
      </c>
    </row>
    <row r="66" spans="1:7" x14ac:dyDescent="0.2">
      <c r="A66">
        <v>456</v>
      </c>
      <c r="B66" t="s">
        <v>391</v>
      </c>
      <c r="C66" t="s">
        <v>269</v>
      </c>
      <c r="E66">
        <v>413</v>
      </c>
      <c r="F66" t="s">
        <v>456</v>
      </c>
      <c r="G66" t="s">
        <v>268</v>
      </c>
    </row>
    <row r="67" spans="1:7" x14ac:dyDescent="0.2">
      <c r="A67">
        <v>457</v>
      </c>
      <c r="B67" t="s">
        <v>397</v>
      </c>
      <c r="C67" t="s">
        <v>269</v>
      </c>
      <c r="E67">
        <v>414</v>
      </c>
      <c r="F67" t="s">
        <v>463</v>
      </c>
      <c r="G67" t="s">
        <v>268</v>
      </c>
    </row>
    <row r="68" spans="1:7" x14ac:dyDescent="0.2">
      <c r="A68">
        <v>458</v>
      </c>
      <c r="B68" t="s">
        <v>403</v>
      </c>
      <c r="C68" t="s">
        <v>269</v>
      </c>
      <c r="E68">
        <v>415</v>
      </c>
      <c r="F68" t="s">
        <v>470</v>
      </c>
      <c r="G68" t="s">
        <v>268</v>
      </c>
    </row>
    <row r="69" spans="1:7" x14ac:dyDescent="0.2">
      <c r="A69">
        <v>459</v>
      </c>
      <c r="B69" t="s">
        <v>409</v>
      </c>
      <c r="C69" t="s">
        <v>269</v>
      </c>
      <c r="E69">
        <v>416</v>
      </c>
      <c r="F69" t="s">
        <v>477</v>
      </c>
      <c r="G69" t="s">
        <v>268</v>
      </c>
    </row>
    <row r="70" spans="1:7" x14ac:dyDescent="0.2">
      <c r="A70">
        <v>460</v>
      </c>
      <c r="B70" t="s">
        <v>415</v>
      </c>
      <c r="C70" t="s">
        <v>269</v>
      </c>
      <c r="E70">
        <v>417</v>
      </c>
      <c r="F70" t="s">
        <v>484</v>
      </c>
      <c r="G70" t="s">
        <v>268</v>
      </c>
    </row>
    <row r="71" spans="1:7" x14ac:dyDescent="0.2">
      <c r="A71">
        <v>461</v>
      </c>
      <c r="B71" t="s">
        <v>420</v>
      </c>
      <c r="C71" t="s">
        <v>269</v>
      </c>
      <c r="E71">
        <v>418</v>
      </c>
      <c r="F71" t="s">
        <v>491</v>
      </c>
      <c r="G71" t="s">
        <v>268</v>
      </c>
    </row>
    <row r="72" spans="1:7" x14ac:dyDescent="0.2">
      <c r="A72">
        <v>462</v>
      </c>
      <c r="B72" t="s">
        <v>424</v>
      </c>
      <c r="C72" t="s">
        <v>269</v>
      </c>
      <c r="E72">
        <v>419</v>
      </c>
      <c r="F72" t="s">
        <v>497</v>
      </c>
      <c r="G72" t="s">
        <v>268</v>
      </c>
    </row>
    <row r="73" spans="1:7" x14ac:dyDescent="0.2">
      <c r="A73">
        <v>463</v>
      </c>
      <c r="B73" t="s">
        <v>428</v>
      </c>
      <c r="C73" t="s">
        <v>269</v>
      </c>
      <c r="E73">
        <v>420</v>
      </c>
      <c r="F73" t="s">
        <v>503</v>
      </c>
      <c r="G73" t="s">
        <v>268</v>
      </c>
    </row>
    <row r="74" spans="1:7" x14ac:dyDescent="0.2">
      <c r="A74">
        <v>464</v>
      </c>
      <c r="B74" t="s">
        <v>431</v>
      </c>
      <c r="C74" t="s">
        <v>269</v>
      </c>
      <c r="E74">
        <v>421</v>
      </c>
      <c r="F74" t="s">
        <v>507</v>
      </c>
      <c r="G74" t="s">
        <v>269</v>
      </c>
    </row>
    <row r="75" spans="1:7" x14ac:dyDescent="0.2">
      <c r="A75">
        <v>465</v>
      </c>
      <c r="B75" t="s">
        <v>433</v>
      </c>
      <c r="C75" t="s">
        <v>269</v>
      </c>
      <c r="E75">
        <v>422</v>
      </c>
      <c r="F75" t="s">
        <v>511</v>
      </c>
      <c r="G75" t="s">
        <v>269</v>
      </c>
    </row>
    <row r="76" spans="1:7" x14ac:dyDescent="0.2">
      <c r="A76">
        <v>466</v>
      </c>
      <c r="B76" t="s">
        <v>435</v>
      </c>
      <c r="C76" t="s">
        <v>269</v>
      </c>
      <c r="E76">
        <v>423</v>
      </c>
      <c r="F76" t="s">
        <v>514</v>
      </c>
      <c r="G76" t="s">
        <v>269</v>
      </c>
    </row>
    <row r="77" spans="1:7" x14ac:dyDescent="0.2">
      <c r="A77">
        <v>501</v>
      </c>
      <c r="B77" t="s">
        <v>361</v>
      </c>
      <c r="C77" t="s">
        <v>254</v>
      </c>
      <c r="E77">
        <v>424</v>
      </c>
      <c r="F77" t="s">
        <v>517</v>
      </c>
      <c r="G77" t="s">
        <v>269</v>
      </c>
    </row>
    <row r="78" spans="1:7" x14ac:dyDescent="0.2">
      <c r="A78">
        <v>502</v>
      </c>
      <c r="B78" t="s">
        <v>368</v>
      </c>
      <c r="C78" t="s">
        <v>254</v>
      </c>
      <c r="E78">
        <v>425</v>
      </c>
      <c r="F78" t="s">
        <v>520</v>
      </c>
      <c r="G78" t="s">
        <v>269</v>
      </c>
    </row>
    <row r="79" spans="1:7" x14ac:dyDescent="0.2">
      <c r="A79">
        <v>503</v>
      </c>
      <c r="B79" t="s">
        <v>374</v>
      </c>
      <c r="C79" t="s">
        <v>254</v>
      </c>
      <c r="E79">
        <v>511</v>
      </c>
      <c r="F79" t="s">
        <v>443</v>
      </c>
      <c r="G79" t="s">
        <v>254</v>
      </c>
    </row>
    <row r="80" spans="1:7" x14ac:dyDescent="0.2">
      <c r="A80">
        <v>504</v>
      </c>
      <c r="B80" t="s">
        <v>380</v>
      </c>
      <c r="C80" t="s">
        <v>254</v>
      </c>
      <c r="E80">
        <v>512</v>
      </c>
      <c r="F80" t="s">
        <v>450</v>
      </c>
      <c r="G80" t="s">
        <v>254</v>
      </c>
    </row>
    <row r="81" spans="1:7" x14ac:dyDescent="0.2">
      <c r="A81">
        <v>505</v>
      </c>
      <c r="B81" t="s">
        <v>386</v>
      </c>
      <c r="C81" t="s">
        <v>254</v>
      </c>
      <c r="E81">
        <v>513</v>
      </c>
      <c r="F81" t="s">
        <v>457</v>
      </c>
      <c r="G81" t="s">
        <v>254</v>
      </c>
    </row>
    <row r="82" spans="1:7" x14ac:dyDescent="0.2">
      <c r="A82">
        <v>506</v>
      </c>
      <c r="B82" t="s">
        <v>392</v>
      </c>
      <c r="C82" t="s">
        <v>254</v>
      </c>
      <c r="E82">
        <v>514</v>
      </c>
      <c r="F82" t="s">
        <v>464</v>
      </c>
      <c r="G82" t="s">
        <v>254</v>
      </c>
    </row>
    <row r="83" spans="1:7" x14ac:dyDescent="0.2">
      <c r="A83">
        <v>507</v>
      </c>
      <c r="B83" t="s">
        <v>398</v>
      </c>
      <c r="C83" t="s">
        <v>254</v>
      </c>
      <c r="E83">
        <v>515</v>
      </c>
      <c r="F83" t="s">
        <v>471</v>
      </c>
      <c r="G83" t="s">
        <v>254</v>
      </c>
    </row>
    <row r="84" spans="1:7" x14ac:dyDescent="0.2">
      <c r="A84">
        <v>508</v>
      </c>
      <c r="B84" t="s">
        <v>404</v>
      </c>
      <c r="C84" t="s">
        <v>254</v>
      </c>
      <c r="E84">
        <v>516</v>
      </c>
      <c r="F84" t="s">
        <v>478</v>
      </c>
      <c r="G84" t="s">
        <v>254</v>
      </c>
    </row>
    <row r="85" spans="1:7" x14ac:dyDescent="0.2">
      <c r="A85">
        <v>509</v>
      </c>
      <c r="B85" t="s">
        <v>410</v>
      </c>
      <c r="C85" t="s">
        <v>254</v>
      </c>
      <c r="E85">
        <v>517</v>
      </c>
      <c r="F85" t="s">
        <v>485</v>
      </c>
      <c r="G85" t="s">
        <v>254</v>
      </c>
    </row>
    <row r="86" spans="1:7" x14ac:dyDescent="0.2">
      <c r="A86">
        <v>510</v>
      </c>
      <c r="B86" t="s">
        <v>416</v>
      </c>
      <c r="C86" t="s">
        <v>254</v>
      </c>
      <c r="E86">
        <v>781</v>
      </c>
      <c r="F86" t="s">
        <v>508</v>
      </c>
      <c r="G86" t="s">
        <v>268</v>
      </c>
    </row>
    <row r="87" spans="1:7" x14ac:dyDescent="0.2">
      <c r="A87">
        <v>651</v>
      </c>
      <c r="B87" t="s">
        <v>419</v>
      </c>
      <c r="C87" t="s">
        <v>268</v>
      </c>
      <c r="E87">
        <v>782</v>
      </c>
      <c r="F87" t="s">
        <v>512</v>
      </c>
      <c r="G87" t="s">
        <v>268</v>
      </c>
    </row>
    <row r="88" spans="1:7" x14ac:dyDescent="0.2">
      <c r="A88">
        <v>652</v>
      </c>
      <c r="B88" t="s">
        <v>423</v>
      </c>
      <c r="C88" t="s">
        <v>268</v>
      </c>
      <c r="E88">
        <v>783</v>
      </c>
      <c r="F88" t="s">
        <v>515</v>
      </c>
      <c r="G88" t="s">
        <v>268</v>
      </c>
    </row>
    <row r="89" spans="1:7" x14ac:dyDescent="0.2">
      <c r="A89">
        <v>653</v>
      </c>
      <c r="B89" t="s">
        <v>427</v>
      </c>
      <c r="C89" t="s">
        <v>268</v>
      </c>
      <c r="E89">
        <v>784</v>
      </c>
      <c r="F89" t="s">
        <v>518</v>
      </c>
      <c r="G89" t="s">
        <v>268</v>
      </c>
    </row>
    <row r="90" spans="1:7" x14ac:dyDescent="0.2">
      <c r="A90">
        <v>654</v>
      </c>
      <c r="B90" t="s">
        <v>430</v>
      </c>
      <c r="C90" t="s">
        <v>268</v>
      </c>
      <c r="E90">
        <v>785</v>
      </c>
      <c r="F90" t="s">
        <v>521</v>
      </c>
      <c r="G90" t="s">
        <v>268</v>
      </c>
    </row>
    <row r="91" spans="1:7" x14ac:dyDescent="0.2">
      <c r="E91">
        <v>786</v>
      </c>
      <c r="F91" t="s">
        <v>523</v>
      </c>
      <c r="G91" t="s">
        <v>268</v>
      </c>
    </row>
    <row r="92" spans="1:7" x14ac:dyDescent="0.2">
      <c r="E92">
        <v>787</v>
      </c>
      <c r="F92" t="s">
        <v>525</v>
      </c>
      <c r="G92" t="s">
        <v>268</v>
      </c>
    </row>
    <row r="93" spans="1:7" x14ac:dyDescent="0.2">
      <c r="E93">
        <v>788</v>
      </c>
      <c r="F93" t="s">
        <v>527</v>
      </c>
      <c r="G93" t="s">
        <v>268</v>
      </c>
    </row>
    <row r="94" spans="1:7" x14ac:dyDescent="0.2">
      <c r="E94">
        <v>789</v>
      </c>
      <c r="F94" t="s">
        <v>529</v>
      </c>
      <c r="G94" t="s">
        <v>268</v>
      </c>
    </row>
    <row r="95" spans="1:7" x14ac:dyDescent="0.2">
      <c r="E95">
        <v>790</v>
      </c>
      <c r="F95" t="s">
        <v>531</v>
      </c>
      <c r="G95" t="s">
        <v>268</v>
      </c>
    </row>
    <row r="96" spans="1:7" x14ac:dyDescent="0.2">
      <c r="E96">
        <v>961</v>
      </c>
      <c r="F96" t="s">
        <v>532</v>
      </c>
      <c r="G96" t="s">
        <v>268</v>
      </c>
    </row>
    <row r="97" spans="5:7" x14ac:dyDescent="0.2">
      <c r="E97">
        <v>962</v>
      </c>
      <c r="F97" t="s">
        <v>533</v>
      </c>
      <c r="G97" t="s">
        <v>268</v>
      </c>
    </row>
    <row r="98" spans="5:7" x14ac:dyDescent="0.2">
      <c r="E98">
        <v>963</v>
      </c>
      <c r="F98" t="s">
        <v>534</v>
      </c>
      <c r="G98" t="s">
        <v>268</v>
      </c>
    </row>
    <row r="99" spans="5:7" x14ac:dyDescent="0.2">
      <c r="E99">
        <v>964</v>
      </c>
      <c r="F99" t="s">
        <v>535</v>
      </c>
      <c r="G99" t="s">
        <v>268</v>
      </c>
    </row>
    <row r="100" spans="5:7" x14ac:dyDescent="0.2">
      <c r="E100">
        <v>965</v>
      </c>
      <c r="F100" t="s">
        <v>536</v>
      </c>
      <c r="G100" t="s">
        <v>268</v>
      </c>
    </row>
    <row r="101" spans="5:7" x14ac:dyDescent="0.2">
      <c r="E101">
        <v>966</v>
      </c>
      <c r="F101" t="s">
        <v>537</v>
      </c>
      <c r="G101" t="s">
        <v>268</v>
      </c>
    </row>
    <row r="102" spans="5:7" x14ac:dyDescent="0.2">
      <c r="E102">
        <v>967</v>
      </c>
      <c r="F102" t="s">
        <v>538</v>
      </c>
      <c r="G102" t="s">
        <v>268</v>
      </c>
    </row>
  </sheetData>
  <sortState xmlns:xlrd2="http://schemas.microsoft.com/office/spreadsheetml/2017/richdata2" ref="A5:C90">
    <sortCondition ref="A5:A90"/>
  </sortState>
  <mergeCells count="4">
    <mergeCell ref="A1:C1"/>
    <mergeCell ref="E1:G1"/>
    <mergeCell ref="A2:C2"/>
    <mergeCell ref="E2:G2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98BC7-CCC8-7041-B3EF-5E57D4940FFC}">
  <dimension ref="A1:AE237"/>
  <sheetViews>
    <sheetView workbookViewId="0">
      <selection activeCell="A8" sqref="A8:J83"/>
    </sheetView>
  </sheetViews>
  <sheetFormatPr baseColWidth="10" defaultRowHeight="16" x14ac:dyDescent="0.2"/>
  <cols>
    <col min="1" max="1" width="11.1640625" bestFit="1" customWidth="1"/>
    <col min="3" max="3" width="32" bestFit="1" customWidth="1"/>
    <col min="4" max="4" width="12.5" bestFit="1" customWidth="1"/>
    <col min="5" max="5" width="24.33203125" bestFit="1" customWidth="1"/>
    <col min="6" max="6" width="13.1640625" bestFit="1" customWidth="1"/>
    <col min="7" max="7" width="10.33203125" bestFit="1" customWidth="1"/>
    <col min="8" max="8" width="10.5" bestFit="1" customWidth="1"/>
  </cols>
  <sheetData>
    <row r="1" spans="1:31" ht="18" x14ac:dyDescent="0.2">
      <c r="A1" s="8">
        <v>45313</v>
      </c>
      <c r="B1" s="7"/>
      <c r="C1" s="7"/>
      <c r="D1" s="7"/>
      <c r="E1" s="7"/>
      <c r="F1" s="7"/>
      <c r="G1" s="9"/>
      <c r="H1" s="9"/>
      <c r="I1" s="9"/>
      <c r="J1" s="9"/>
      <c r="K1" s="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8" x14ac:dyDescent="0.2">
      <c r="A2" s="10" t="s">
        <v>280</v>
      </c>
      <c r="B2" s="7"/>
      <c r="C2" s="7"/>
      <c r="D2" s="7"/>
      <c r="E2" s="7"/>
      <c r="F2" s="7"/>
      <c r="G2" s="9"/>
      <c r="H2" s="9"/>
      <c r="I2" s="9"/>
      <c r="J2" s="9"/>
      <c r="K2" s="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" x14ac:dyDescent="0.2">
      <c r="A3" s="7"/>
      <c r="B3" s="7"/>
      <c r="C3" s="7"/>
      <c r="D3" s="7"/>
      <c r="E3" s="7"/>
      <c r="F3" s="7"/>
      <c r="G3" s="9"/>
      <c r="H3" s="9"/>
      <c r="I3" s="9"/>
      <c r="J3" s="9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" x14ac:dyDescent="0.2">
      <c r="A4" s="7" t="s">
        <v>273</v>
      </c>
      <c r="B4" s="7"/>
      <c r="C4" s="7"/>
      <c r="D4" s="7"/>
      <c r="E4" s="7"/>
      <c r="F4" s="7"/>
      <c r="G4" s="9"/>
      <c r="H4" s="9"/>
      <c r="I4" s="9"/>
      <c r="J4" s="9"/>
      <c r="K4" s="9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" x14ac:dyDescent="0.2">
      <c r="A5" s="7"/>
      <c r="B5" s="7"/>
      <c r="C5" s="7"/>
      <c r="D5" s="7"/>
      <c r="E5" s="7"/>
      <c r="F5" s="7"/>
      <c r="G5" s="9"/>
      <c r="H5" s="9"/>
      <c r="I5" s="9"/>
      <c r="J5" s="9"/>
      <c r="K5" s="9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" x14ac:dyDescent="0.2">
      <c r="A6" s="7"/>
      <c r="B6" s="7"/>
      <c r="C6" s="7"/>
      <c r="D6" s="7"/>
      <c r="E6" s="7"/>
      <c r="F6" s="7"/>
      <c r="G6" s="4"/>
      <c r="H6" s="4"/>
      <c r="I6" s="4" t="s">
        <v>274</v>
      </c>
      <c r="J6" s="4"/>
      <c r="K6" s="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" x14ac:dyDescent="0.2">
      <c r="A7" s="6" t="s">
        <v>271</v>
      </c>
      <c r="B7" s="6" t="s">
        <v>5</v>
      </c>
      <c r="C7" s="7" t="s">
        <v>272</v>
      </c>
      <c r="D7" s="7" t="s">
        <v>6</v>
      </c>
      <c r="E7" s="7" t="s">
        <v>7</v>
      </c>
      <c r="F7" s="7" t="s">
        <v>8</v>
      </c>
      <c r="G7" s="4" t="s">
        <v>275</v>
      </c>
      <c r="H7" s="4" t="s">
        <v>276</v>
      </c>
      <c r="I7" s="4" t="s">
        <v>277</v>
      </c>
      <c r="J7" s="4" t="s">
        <v>278</v>
      </c>
      <c r="K7" s="4" t="s">
        <v>279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" x14ac:dyDescent="0.2">
      <c r="A8" s="5">
        <v>6</v>
      </c>
      <c r="B8" s="5">
        <v>451</v>
      </c>
      <c r="C8" s="5" t="s">
        <v>360</v>
      </c>
      <c r="D8" s="5" t="s">
        <v>83</v>
      </c>
      <c r="E8" s="5" t="s">
        <v>84</v>
      </c>
      <c r="F8" s="5" t="s">
        <v>269</v>
      </c>
      <c r="G8" s="5">
        <v>16.62</v>
      </c>
      <c r="H8" s="25">
        <v>18</v>
      </c>
      <c r="I8" s="11">
        <f>SUM(G8:H8)</f>
        <v>34.620000000000005</v>
      </c>
      <c r="J8" s="5">
        <v>1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" x14ac:dyDescent="0.2">
      <c r="A9" s="5">
        <v>10</v>
      </c>
      <c r="B9" s="5">
        <v>352</v>
      </c>
      <c r="C9" s="5" t="s">
        <v>364</v>
      </c>
      <c r="D9" s="5" t="s">
        <v>13</v>
      </c>
      <c r="E9" s="5" t="s">
        <v>14</v>
      </c>
      <c r="F9" s="5" t="s">
        <v>82</v>
      </c>
      <c r="G9" s="5">
        <v>17.3</v>
      </c>
      <c r="H9" s="25">
        <v>18.53</v>
      </c>
      <c r="I9" s="11">
        <f>SUM(G9:H9)</f>
        <v>35.83</v>
      </c>
      <c r="J9" s="5">
        <v>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" x14ac:dyDescent="0.2">
      <c r="A10" s="5">
        <v>19</v>
      </c>
      <c r="B10" s="5">
        <v>453</v>
      </c>
      <c r="C10" s="5" t="s">
        <v>373</v>
      </c>
      <c r="D10" s="5" t="s">
        <v>86</v>
      </c>
      <c r="E10" s="5" t="s">
        <v>87</v>
      </c>
      <c r="F10" s="5" t="s">
        <v>269</v>
      </c>
      <c r="G10" s="5">
        <v>17.54</v>
      </c>
      <c r="H10" s="25">
        <v>18.62</v>
      </c>
      <c r="I10" s="11">
        <f>SUM(G10:H10)</f>
        <v>36.159999999999997</v>
      </c>
      <c r="J10" s="5">
        <v>3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" x14ac:dyDescent="0.2">
      <c r="A11" s="5">
        <v>3</v>
      </c>
      <c r="B11" s="5">
        <v>351</v>
      </c>
      <c r="C11" s="5" t="s">
        <v>357</v>
      </c>
      <c r="D11" s="5" t="s">
        <v>11</v>
      </c>
      <c r="E11" s="5" t="s">
        <v>12</v>
      </c>
      <c r="F11" s="5" t="s">
        <v>82</v>
      </c>
      <c r="G11" s="5">
        <v>17.72</v>
      </c>
      <c r="H11" s="25">
        <v>18.66</v>
      </c>
      <c r="I11" s="11">
        <f>SUM(G11:H11)</f>
        <v>36.379999999999995</v>
      </c>
      <c r="J11" s="5">
        <v>4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" x14ac:dyDescent="0.2">
      <c r="A12" s="5">
        <v>13</v>
      </c>
      <c r="B12" s="5">
        <v>452</v>
      </c>
      <c r="C12" s="5" t="s">
        <v>367</v>
      </c>
      <c r="D12" s="5" t="s">
        <v>22</v>
      </c>
      <c r="E12" s="5" t="s">
        <v>85</v>
      </c>
      <c r="F12" s="5" t="s">
        <v>269</v>
      </c>
      <c r="G12" s="5">
        <v>17.48</v>
      </c>
      <c r="H12" s="25">
        <v>18.91</v>
      </c>
      <c r="I12" s="11">
        <f>SUM(G12:H12)</f>
        <v>36.39</v>
      </c>
      <c r="J12" s="5">
        <v>5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" x14ac:dyDescent="0.2">
      <c r="A13" s="5">
        <v>5</v>
      </c>
      <c r="B13" s="5">
        <v>211</v>
      </c>
      <c r="C13" s="5" t="s">
        <v>359</v>
      </c>
      <c r="D13" s="5" t="s">
        <v>293</v>
      </c>
      <c r="E13" s="5" t="s">
        <v>294</v>
      </c>
      <c r="F13" s="5" t="s">
        <v>268</v>
      </c>
      <c r="G13" s="5">
        <v>17.46</v>
      </c>
      <c r="H13" s="25">
        <v>19.010000000000002</v>
      </c>
      <c r="I13" s="11">
        <f>SUM(G13:H13)</f>
        <v>36.47</v>
      </c>
      <c r="J13" s="5">
        <v>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" x14ac:dyDescent="0.2">
      <c r="A14" s="5">
        <v>36</v>
      </c>
      <c r="B14" s="5">
        <v>216</v>
      </c>
      <c r="C14" s="5" t="s">
        <v>390</v>
      </c>
      <c r="D14" s="5" t="s">
        <v>202</v>
      </c>
      <c r="E14" s="5" t="s">
        <v>256</v>
      </c>
      <c r="F14" s="5" t="s">
        <v>268</v>
      </c>
      <c r="G14" s="5">
        <v>17.7</v>
      </c>
      <c r="H14" s="25">
        <v>18.91</v>
      </c>
      <c r="I14" s="11">
        <f>SUM(G14:H14)</f>
        <v>36.61</v>
      </c>
      <c r="J14" s="5">
        <v>7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" x14ac:dyDescent="0.2">
      <c r="A15" s="5">
        <v>17</v>
      </c>
      <c r="B15" s="5">
        <v>353</v>
      </c>
      <c r="C15" s="5" t="s">
        <v>371</v>
      </c>
      <c r="D15" s="5" t="s">
        <v>15</v>
      </c>
      <c r="E15" s="5" t="s">
        <v>16</v>
      </c>
      <c r="F15" s="5" t="s">
        <v>82</v>
      </c>
      <c r="G15" s="5">
        <v>17.59</v>
      </c>
      <c r="H15" s="25">
        <v>19.46</v>
      </c>
      <c r="I15" s="11">
        <f>SUM(G15:H15)</f>
        <v>37.049999999999997</v>
      </c>
      <c r="J15" s="5">
        <v>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" x14ac:dyDescent="0.2">
      <c r="A16" s="5">
        <v>25</v>
      </c>
      <c r="B16" s="5">
        <v>454</v>
      </c>
      <c r="C16" s="5" t="s">
        <v>379</v>
      </c>
      <c r="D16" s="5" t="s">
        <v>88</v>
      </c>
      <c r="E16" s="5" t="s">
        <v>89</v>
      </c>
      <c r="F16" s="5" t="s">
        <v>269</v>
      </c>
      <c r="G16" s="5">
        <v>17.73</v>
      </c>
      <c r="H16" s="25">
        <v>19.41</v>
      </c>
      <c r="I16" s="11">
        <f>SUM(G16:H16)</f>
        <v>37.14</v>
      </c>
      <c r="J16" s="5">
        <v>9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" x14ac:dyDescent="0.2">
      <c r="A17" s="5">
        <v>15</v>
      </c>
      <c r="B17" s="5">
        <v>113</v>
      </c>
      <c r="C17" s="5" t="s">
        <v>369</v>
      </c>
      <c r="D17" s="5" t="s">
        <v>144</v>
      </c>
      <c r="E17" s="5" t="s">
        <v>145</v>
      </c>
      <c r="F17" s="5" t="s">
        <v>270</v>
      </c>
      <c r="G17" s="5">
        <v>18.45</v>
      </c>
      <c r="H17" s="25">
        <v>19.09</v>
      </c>
      <c r="I17" s="11">
        <f>SUM(G17:H17)</f>
        <v>37.54</v>
      </c>
      <c r="J17" s="5">
        <v>10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" x14ac:dyDescent="0.2">
      <c r="A18" s="5">
        <v>37</v>
      </c>
      <c r="B18" s="5">
        <v>456</v>
      </c>
      <c r="C18" s="5" t="s">
        <v>391</v>
      </c>
      <c r="D18" s="5" t="s">
        <v>24</v>
      </c>
      <c r="E18" s="5" t="s">
        <v>92</v>
      </c>
      <c r="F18" s="5" t="s">
        <v>269</v>
      </c>
      <c r="G18" s="5">
        <v>18.239999999999998</v>
      </c>
      <c r="H18" s="25">
        <v>19.95</v>
      </c>
      <c r="I18" s="11">
        <f>SUM(G18:H18)</f>
        <v>38.19</v>
      </c>
      <c r="J18" s="5">
        <v>11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" x14ac:dyDescent="0.2">
      <c r="A19" s="5">
        <v>12</v>
      </c>
      <c r="B19" s="5">
        <v>212</v>
      </c>
      <c r="C19" s="5" t="s">
        <v>366</v>
      </c>
      <c r="D19" s="5" t="s">
        <v>295</v>
      </c>
      <c r="E19" s="5" t="s">
        <v>296</v>
      </c>
      <c r="F19" s="5" t="s">
        <v>268</v>
      </c>
      <c r="G19" s="5">
        <v>18.27</v>
      </c>
      <c r="H19" s="25">
        <v>20.260000000000002</v>
      </c>
      <c r="I19" s="11">
        <f>SUM(G19:H19)</f>
        <v>38.53</v>
      </c>
      <c r="J19" s="5">
        <v>12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" x14ac:dyDescent="0.2">
      <c r="A20" s="5">
        <v>23</v>
      </c>
      <c r="B20" s="5">
        <v>354</v>
      </c>
      <c r="C20" s="5" t="s">
        <v>377</v>
      </c>
      <c r="D20" s="5" t="s">
        <v>17</v>
      </c>
      <c r="E20" s="5" t="s">
        <v>18</v>
      </c>
      <c r="F20" s="5" t="s">
        <v>82</v>
      </c>
      <c r="G20" s="5">
        <v>18.57</v>
      </c>
      <c r="H20" s="25">
        <v>20.18</v>
      </c>
      <c r="I20" s="11">
        <f>SUM(G20:H20)</f>
        <v>38.75</v>
      </c>
      <c r="J20" s="5">
        <v>13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" x14ac:dyDescent="0.2">
      <c r="A21" s="5">
        <v>31</v>
      </c>
      <c r="B21" s="5">
        <v>455</v>
      </c>
      <c r="C21" s="5" t="s">
        <v>385</v>
      </c>
      <c r="D21" s="5" t="s">
        <v>90</v>
      </c>
      <c r="E21" s="5" t="s">
        <v>91</v>
      </c>
      <c r="F21" s="5" t="s">
        <v>269</v>
      </c>
      <c r="G21" s="5">
        <v>18.13</v>
      </c>
      <c r="H21" s="25">
        <v>20.93</v>
      </c>
      <c r="I21" s="11">
        <f>SUM(G21:H21)</f>
        <v>39.06</v>
      </c>
      <c r="J21" s="5">
        <v>14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" x14ac:dyDescent="0.2">
      <c r="A22" s="5">
        <v>45</v>
      </c>
      <c r="B22" s="5">
        <v>118</v>
      </c>
      <c r="C22" s="5" t="s">
        <v>399</v>
      </c>
      <c r="D22" s="5" t="s">
        <v>154</v>
      </c>
      <c r="E22" s="5" t="s">
        <v>155</v>
      </c>
      <c r="F22" s="5" t="s">
        <v>270</v>
      </c>
      <c r="G22" s="5">
        <v>18.91</v>
      </c>
      <c r="H22" s="25">
        <v>20.329999999999998</v>
      </c>
      <c r="I22" s="11">
        <f>SUM(G22:H22)</f>
        <v>39.239999999999995</v>
      </c>
      <c r="J22" s="5">
        <v>15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" x14ac:dyDescent="0.2">
      <c r="A23" s="5">
        <v>35</v>
      </c>
      <c r="B23" s="5">
        <v>356</v>
      </c>
      <c r="C23" s="5" t="s">
        <v>389</v>
      </c>
      <c r="D23" s="5" t="s">
        <v>21</v>
      </c>
      <c r="E23" s="5" t="s">
        <v>14</v>
      </c>
      <c r="F23" s="5" t="s">
        <v>82</v>
      </c>
      <c r="G23" s="5">
        <v>19.22</v>
      </c>
      <c r="H23" s="25">
        <v>20.37</v>
      </c>
      <c r="I23" s="11">
        <f>SUM(G23:H23)</f>
        <v>39.590000000000003</v>
      </c>
      <c r="J23" s="5">
        <v>16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" x14ac:dyDescent="0.2">
      <c r="A24" s="5">
        <v>29</v>
      </c>
      <c r="B24" s="5">
        <v>355</v>
      </c>
      <c r="C24" s="5" t="s">
        <v>383</v>
      </c>
      <c r="D24" s="5" t="s">
        <v>19</v>
      </c>
      <c r="E24" s="5" t="s">
        <v>20</v>
      </c>
      <c r="F24" s="5" t="s">
        <v>82</v>
      </c>
      <c r="G24" s="5">
        <v>19.02</v>
      </c>
      <c r="H24" s="25">
        <v>20.7</v>
      </c>
      <c r="I24" s="11">
        <f>SUM(G24:H24)</f>
        <v>39.72</v>
      </c>
      <c r="J24" s="5">
        <v>17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" x14ac:dyDescent="0.2">
      <c r="A25" s="5">
        <v>41</v>
      </c>
      <c r="B25" s="5">
        <v>357</v>
      </c>
      <c r="C25" s="5" t="s">
        <v>395</v>
      </c>
      <c r="D25" s="5" t="s">
        <v>22</v>
      </c>
      <c r="E25" s="5" t="s">
        <v>23</v>
      </c>
      <c r="F25" s="5" t="s">
        <v>82</v>
      </c>
      <c r="G25" s="5">
        <v>19.04</v>
      </c>
      <c r="H25" s="25">
        <v>20.77</v>
      </c>
      <c r="I25" s="11">
        <f>SUM(G25:H25)</f>
        <v>39.81</v>
      </c>
      <c r="J25" s="5">
        <v>18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" x14ac:dyDescent="0.2">
      <c r="A26" s="5">
        <v>57</v>
      </c>
      <c r="B26" s="5">
        <v>120</v>
      </c>
      <c r="C26" s="5" t="s">
        <v>411</v>
      </c>
      <c r="D26" s="5" t="s">
        <v>157</v>
      </c>
      <c r="E26" s="5" t="s">
        <v>158</v>
      </c>
      <c r="F26" s="5" t="s">
        <v>270</v>
      </c>
      <c r="G26" s="5">
        <v>19.34</v>
      </c>
      <c r="H26" s="25">
        <v>20.78</v>
      </c>
      <c r="I26" s="11">
        <f>SUM(G26:H26)</f>
        <v>40.120000000000005</v>
      </c>
      <c r="J26" s="5">
        <v>19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" x14ac:dyDescent="0.2">
      <c r="A27" s="5">
        <v>18</v>
      </c>
      <c r="B27" s="5">
        <v>213</v>
      </c>
      <c r="C27" s="5" t="s">
        <v>372</v>
      </c>
      <c r="D27" s="5" t="s">
        <v>297</v>
      </c>
      <c r="E27" s="5" t="s">
        <v>298</v>
      </c>
      <c r="F27" s="5" t="s">
        <v>268</v>
      </c>
      <c r="G27" s="5">
        <v>19.559999999999999</v>
      </c>
      <c r="H27" s="25">
        <v>20.68</v>
      </c>
      <c r="I27" s="11">
        <f>SUM(G27:H27)</f>
        <v>40.239999999999995</v>
      </c>
      <c r="J27" s="5">
        <v>20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" x14ac:dyDescent="0.2">
      <c r="A28" s="5">
        <v>61</v>
      </c>
      <c r="B28" s="5">
        <v>460</v>
      </c>
      <c r="C28" s="5" t="s">
        <v>415</v>
      </c>
      <c r="D28" s="5" t="s">
        <v>99</v>
      </c>
      <c r="E28" s="5" t="s">
        <v>100</v>
      </c>
      <c r="F28" s="5" t="s">
        <v>269</v>
      </c>
      <c r="G28" s="5">
        <v>19.510000000000002</v>
      </c>
      <c r="H28" s="25">
        <v>21.03</v>
      </c>
      <c r="I28" s="11">
        <f>SUM(G28:H28)</f>
        <v>40.540000000000006</v>
      </c>
      <c r="J28" s="5">
        <v>21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" x14ac:dyDescent="0.2">
      <c r="A29" s="5">
        <v>51</v>
      </c>
      <c r="B29" s="5">
        <v>119</v>
      </c>
      <c r="C29" s="5" t="s">
        <v>405</v>
      </c>
      <c r="D29" s="5" t="s">
        <v>156</v>
      </c>
      <c r="E29" s="5" t="s">
        <v>114</v>
      </c>
      <c r="F29" s="5" t="s">
        <v>270</v>
      </c>
      <c r="G29" s="5">
        <v>19.34</v>
      </c>
      <c r="H29" s="25">
        <v>21.23</v>
      </c>
      <c r="I29" s="11">
        <f>SUM(G29:H29)</f>
        <v>40.57</v>
      </c>
      <c r="J29" s="5">
        <v>22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" x14ac:dyDescent="0.2">
      <c r="A30" s="5">
        <v>43</v>
      </c>
      <c r="B30" s="5">
        <v>457</v>
      </c>
      <c r="C30" s="5" t="s">
        <v>397</v>
      </c>
      <c r="D30" s="5" t="s">
        <v>93</v>
      </c>
      <c r="E30" s="5" t="s">
        <v>94</v>
      </c>
      <c r="F30" s="5" t="s">
        <v>269</v>
      </c>
      <c r="G30" s="5">
        <v>19.899999999999999</v>
      </c>
      <c r="H30" s="25">
        <v>20.77</v>
      </c>
      <c r="I30" s="11">
        <f>SUM(G30:H30)</f>
        <v>40.67</v>
      </c>
      <c r="J30" s="5">
        <v>23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" x14ac:dyDescent="0.2">
      <c r="A31" s="5">
        <v>8</v>
      </c>
      <c r="B31" s="5">
        <v>112</v>
      </c>
      <c r="C31" s="5" t="s">
        <v>362</v>
      </c>
      <c r="D31" s="5" t="s">
        <v>142</v>
      </c>
      <c r="E31" s="5" t="s">
        <v>143</v>
      </c>
      <c r="F31" s="5" t="s">
        <v>270</v>
      </c>
      <c r="G31" s="5">
        <v>19.579999999999998</v>
      </c>
      <c r="H31" s="25">
        <v>21.42</v>
      </c>
      <c r="I31" s="11">
        <f>SUM(G31:H31)</f>
        <v>41</v>
      </c>
      <c r="J31" s="5">
        <v>24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" x14ac:dyDescent="0.2">
      <c r="A32" s="5">
        <v>49</v>
      </c>
      <c r="B32" s="5">
        <v>458</v>
      </c>
      <c r="C32" s="5" t="s">
        <v>403</v>
      </c>
      <c r="D32" s="5" t="s">
        <v>95</v>
      </c>
      <c r="E32" s="5" t="s">
        <v>96</v>
      </c>
      <c r="F32" s="5" t="s">
        <v>269</v>
      </c>
      <c r="G32" s="5">
        <v>19.66</v>
      </c>
      <c r="H32" s="25">
        <v>21.47</v>
      </c>
      <c r="I32" s="11">
        <f>SUM(G32:H32)</f>
        <v>41.129999999999995</v>
      </c>
      <c r="J32" s="5">
        <v>25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" x14ac:dyDescent="0.2">
      <c r="A33" s="5">
        <v>7</v>
      </c>
      <c r="B33" s="5">
        <v>501</v>
      </c>
      <c r="C33" s="5" t="s">
        <v>361</v>
      </c>
      <c r="D33" s="5" t="s">
        <v>232</v>
      </c>
      <c r="E33" s="5" t="s">
        <v>215</v>
      </c>
      <c r="F33" s="5" t="s">
        <v>254</v>
      </c>
      <c r="G33" s="5">
        <v>19.97</v>
      </c>
      <c r="H33" s="25">
        <v>21.18</v>
      </c>
      <c r="I33" s="11">
        <f>SUM(G33:H33)</f>
        <v>41.15</v>
      </c>
      <c r="J33" s="5">
        <v>26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" x14ac:dyDescent="0.2">
      <c r="A34" s="5">
        <v>14</v>
      </c>
      <c r="B34" s="5">
        <v>502</v>
      </c>
      <c r="C34" s="5" t="s">
        <v>368</v>
      </c>
      <c r="D34" s="5" t="s">
        <v>233</v>
      </c>
      <c r="E34" s="5" t="s">
        <v>234</v>
      </c>
      <c r="F34" s="5" t="s">
        <v>254</v>
      </c>
      <c r="G34" s="5">
        <v>19.77</v>
      </c>
      <c r="H34" s="25">
        <v>21.64</v>
      </c>
      <c r="I34" s="11">
        <f>SUM(G34:H34)</f>
        <v>41.41</v>
      </c>
      <c r="J34" s="5">
        <v>27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" x14ac:dyDescent="0.2">
      <c r="A35" s="5">
        <v>16</v>
      </c>
      <c r="B35" s="5">
        <v>133</v>
      </c>
      <c r="C35" s="5" t="s">
        <v>370</v>
      </c>
      <c r="D35" s="5" t="s">
        <v>196</v>
      </c>
      <c r="E35" s="5" t="s">
        <v>197</v>
      </c>
      <c r="F35" s="5" t="s">
        <v>230</v>
      </c>
      <c r="G35" s="5">
        <v>19.579999999999998</v>
      </c>
      <c r="H35" s="25">
        <v>22.31</v>
      </c>
      <c r="I35" s="11">
        <f>SUM(G35:H35)</f>
        <v>41.89</v>
      </c>
      <c r="J35" s="5">
        <v>28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" x14ac:dyDescent="0.2">
      <c r="A36" s="5">
        <v>55</v>
      </c>
      <c r="B36" s="5">
        <v>459</v>
      </c>
      <c r="C36" s="5" t="s">
        <v>409</v>
      </c>
      <c r="D36" s="5" t="s">
        <v>97</v>
      </c>
      <c r="E36" s="5" t="s">
        <v>98</v>
      </c>
      <c r="F36" s="5" t="s">
        <v>269</v>
      </c>
      <c r="G36" s="5">
        <v>20.07</v>
      </c>
      <c r="H36" s="25">
        <v>21.86</v>
      </c>
      <c r="I36" s="11">
        <f>SUM(G36:H36)</f>
        <v>41.93</v>
      </c>
      <c r="J36" s="5">
        <v>29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" x14ac:dyDescent="0.2">
      <c r="A37" s="5">
        <v>47</v>
      </c>
      <c r="B37" s="5">
        <v>358</v>
      </c>
      <c r="C37" s="5" t="s">
        <v>401</v>
      </c>
      <c r="D37" s="5" t="s">
        <v>24</v>
      </c>
      <c r="E37" s="5" t="s">
        <v>25</v>
      </c>
      <c r="F37" s="5" t="s">
        <v>82</v>
      </c>
      <c r="G37" s="5">
        <v>19.850000000000001</v>
      </c>
      <c r="H37" s="25">
        <v>22.17</v>
      </c>
      <c r="I37" s="11">
        <f>SUM(G37:H37)</f>
        <v>42.02</v>
      </c>
      <c r="J37" s="5">
        <v>30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" x14ac:dyDescent="0.2">
      <c r="A38" s="5">
        <v>66</v>
      </c>
      <c r="B38" s="5">
        <v>461</v>
      </c>
      <c r="C38" s="5" t="s">
        <v>420</v>
      </c>
      <c r="D38" s="5" t="s">
        <v>101</v>
      </c>
      <c r="E38" s="5" t="s">
        <v>102</v>
      </c>
      <c r="F38" s="5" t="s">
        <v>269</v>
      </c>
      <c r="G38" s="5">
        <v>20.11</v>
      </c>
      <c r="H38" s="25">
        <v>22.09</v>
      </c>
      <c r="I38" s="11">
        <f>SUM(G38:H38)</f>
        <v>42.2</v>
      </c>
      <c r="J38" s="5">
        <v>31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" x14ac:dyDescent="0.2">
      <c r="A39" s="5">
        <v>2</v>
      </c>
      <c r="B39" s="5">
        <v>131</v>
      </c>
      <c r="C39" s="5" t="s">
        <v>356</v>
      </c>
      <c r="D39" s="5" t="s">
        <v>192</v>
      </c>
      <c r="E39" s="5" t="s">
        <v>193</v>
      </c>
      <c r="F39" s="5" t="s">
        <v>230</v>
      </c>
      <c r="G39" s="5">
        <v>20.190000000000001</v>
      </c>
      <c r="H39" s="25">
        <v>22.5</v>
      </c>
      <c r="I39" s="11">
        <f>SUM(G39:H39)</f>
        <v>42.69</v>
      </c>
      <c r="J39" s="5">
        <v>32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" x14ac:dyDescent="0.2">
      <c r="A40" s="5">
        <v>64</v>
      </c>
      <c r="B40" s="5">
        <v>361</v>
      </c>
      <c r="C40" s="5" t="s">
        <v>418</v>
      </c>
      <c r="D40" s="5" t="s">
        <v>29</v>
      </c>
      <c r="E40" s="5" t="s">
        <v>30</v>
      </c>
      <c r="F40" s="5" t="s">
        <v>82</v>
      </c>
      <c r="G40" s="5">
        <v>20.5</v>
      </c>
      <c r="H40" s="25">
        <v>22.92</v>
      </c>
      <c r="I40" s="11">
        <f>SUM(G40:H40)</f>
        <v>43.42</v>
      </c>
      <c r="J40" s="5">
        <v>33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" x14ac:dyDescent="0.2">
      <c r="A41" s="5">
        <v>24</v>
      </c>
      <c r="B41" s="5">
        <v>214</v>
      </c>
      <c r="C41" s="5" t="s">
        <v>378</v>
      </c>
      <c r="D41" s="5" t="s">
        <v>94</v>
      </c>
      <c r="E41" s="5" t="s">
        <v>299</v>
      </c>
      <c r="F41" s="5" t="s">
        <v>268</v>
      </c>
      <c r="G41" s="5">
        <v>21.07</v>
      </c>
      <c r="H41" s="25">
        <v>22.56</v>
      </c>
      <c r="I41" s="11">
        <f>SUM(G41:H41)</f>
        <v>43.629999999999995</v>
      </c>
      <c r="J41" s="5">
        <v>34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" x14ac:dyDescent="0.2">
      <c r="A42" s="5">
        <v>30</v>
      </c>
      <c r="B42" s="5">
        <v>215</v>
      </c>
      <c r="C42" s="5" t="s">
        <v>384</v>
      </c>
      <c r="D42" s="5" t="s">
        <v>300</v>
      </c>
      <c r="E42" s="5" t="s">
        <v>301</v>
      </c>
      <c r="F42" s="5" t="s">
        <v>268</v>
      </c>
      <c r="G42" s="5">
        <v>19.02</v>
      </c>
      <c r="H42" s="25">
        <v>24.82</v>
      </c>
      <c r="I42" s="11">
        <f>SUM(G42:H42)</f>
        <v>43.84</v>
      </c>
      <c r="J42" s="5">
        <v>35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" x14ac:dyDescent="0.2">
      <c r="A43" s="5">
        <v>9</v>
      </c>
      <c r="B43" s="5">
        <v>132</v>
      </c>
      <c r="C43" s="5" t="s">
        <v>363</v>
      </c>
      <c r="D43" s="5" t="s">
        <v>194</v>
      </c>
      <c r="E43" s="5" t="s">
        <v>195</v>
      </c>
      <c r="F43" s="5" t="s">
        <v>230</v>
      </c>
      <c r="G43" s="5">
        <v>20.92</v>
      </c>
      <c r="H43" s="25">
        <v>23.66</v>
      </c>
      <c r="I43" s="11">
        <f>SUM(G43:H43)</f>
        <v>44.58</v>
      </c>
      <c r="J43" s="5">
        <v>36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" x14ac:dyDescent="0.2">
      <c r="A44" s="5">
        <v>22</v>
      </c>
      <c r="B44" s="5">
        <v>134</v>
      </c>
      <c r="C44" s="5" t="s">
        <v>376</v>
      </c>
      <c r="D44" s="5" t="s">
        <v>198</v>
      </c>
      <c r="E44" s="5" t="s">
        <v>199</v>
      </c>
      <c r="F44" s="5" t="s">
        <v>230</v>
      </c>
      <c r="G44" s="5">
        <v>21.2</v>
      </c>
      <c r="H44" s="25">
        <v>23.45</v>
      </c>
      <c r="I44" s="11">
        <f>SUM(G44:H44)</f>
        <v>44.65</v>
      </c>
      <c r="J44" s="5">
        <v>37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" x14ac:dyDescent="0.2">
      <c r="A45" s="5">
        <v>34</v>
      </c>
      <c r="B45" s="5">
        <v>136</v>
      </c>
      <c r="C45" s="5" t="s">
        <v>388</v>
      </c>
      <c r="D45" s="5" t="s">
        <v>202</v>
      </c>
      <c r="E45" s="5" t="s">
        <v>203</v>
      </c>
      <c r="F45" s="5" t="s">
        <v>230</v>
      </c>
      <c r="G45" s="5">
        <v>21.53</v>
      </c>
      <c r="H45" s="25">
        <v>23.16</v>
      </c>
      <c r="I45" s="11">
        <f>SUM(G45:H45)</f>
        <v>44.69</v>
      </c>
      <c r="J45" s="5">
        <v>38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" x14ac:dyDescent="0.2">
      <c r="A46" s="5">
        <v>20</v>
      </c>
      <c r="B46" s="5">
        <v>503</v>
      </c>
      <c r="C46" s="5" t="s">
        <v>374</v>
      </c>
      <c r="D46" s="5" t="s">
        <v>235</v>
      </c>
      <c r="E46" s="5" t="s">
        <v>236</v>
      </c>
      <c r="F46" s="5" t="s">
        <v>254</v>
      </c>
      <c r="G46" s="5">
        <v>19.61</v>
      </c>
      <c r="H46" s="25">
        <v>25.34</v>
      </c>
      <c r="I46" s="11">
        <f>SUM(G46:H46)</f>
        <v>44.95</v>
      </c>
      <c r="J46" s="5">
        <v>39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" x14ac:dyDescent="0.2">
      <c r="A47" s="5">
        <v>28</v>
      </c>
      <c r="B47" s="5">
        <v>135</v>
      </c>
      <c r="C47" s="5" t="s">
        <v>382</v>
      </c>
      <c r="D47" s="5" t="s">
        <v>200</v>
      </c>
      <c r="E47" s="5" t="s">
        <v>201</v>
      </c>
      <c r="F47" s="5" t="s">
        <v>230</v>
      </c>
      <c r="G47" s="5">
        <v>21.52</v>
      </c>
      <c r="H47" s="25">
        <v>24.11</v>
      </c>
      <c r="I47" s="11">
        <f>SUM(G47:H47)</f>
        <v>45.629999999999995</v>
      </c>
      <c r="J47" s="5">
        <v>40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" x14ac:dyDescent="0.2">
      <c r="A48" s="5">
        <v>53</v>
      </c>
      <c r="B48" s="5">
        <v>359</v>
      </c>
      <c r="C48" s="5" t="s">
        <v>407</v>
      </c>
      <c r="D48" s="5" t="s">
        <v>26</v>
      </c>
      <c r="E48" s="5" t="s">
        <v>27</v>
      </c>
      <c r="F48" s="5" t="s">
        <v>82</v>
      </c>
      <c r="G48" s="5">
        <v>18.77</v>
      </c>
      <c r="H48" s="25" t="s">
        <v>630</v>
      </c>
      <c r="I48" s="11" t="s">
        <v>631</v>
      </c>
      <c r="J48" s="5">
        <v>41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" x14ac:dyDescent="0.2">
      <c r="A49" s="5">
        <v>68</v>
      </c>
      <c r="B49" s="5">
        <v>362</v>
      </c>
      <c r="C49" s="5" t="s">
        <v>422</v>
      </c>
      <c r="D49" s="5" t="s">
        <v>11</v>
      </c>
      <c r="E49" s="5" t="s">
        <v>31</v>
      </c>
      <c r="F49" s="5" t="s">
        <v>82</v>
      </c>
      <c r="G49" s="5">
        <v>22.15</v>
      </c>
      <c r="H49" s="25">
        <v>24.85</v>
      </c>
      <c r="I49" s="11">
        <f>SUM(G49:H49)</f>
        <v>47</v>
      </c>
      <c r="J49" s="5">
        <v>42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" x14ac:dyDescent="0.2">
      <c r="A50" s="5">
        <v>42</v>
      </c>
      <c r="B50" s="5">
        <v>217</v>
      </c>
      <c r="C50" s="5" t="s">
        <v>396</v>
      </c>
      <c r="D50" s="5" t="s">
        <v>302</v>
      </c>
      <c r="E50" s="5" t="s">
        <v>303</v>
      </c>
      <c r="F50" s="5" t="s">
        <v>268</v>
      </c>
      <c r="G50" s="5">
        <v>22.32</v>
      </c>
      <c r="H50" s="25">
        <v>25.02</v>
      </c>
      <c r="I50" s="11">
        <f>SUM(G50:H50)</f>
        <v>47.34</v>
      </c>
      <c r="J50" s="5">
        <v>43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" x14ac:dyDescent="0.2">
      <c r="A51" s="5">
        <v>70</v>
      </c>
      <c r="B51" s="5">
        <v>462</v>
      </c>
      <c r="C51" s="5" t="s">
        <v>424</v>
      </c>
      <c r="D51" s="5" t="s">
        <v>103</v>
      </c>
      <c r="E51" s="5" t="s">
        <v>104</v>
      </c>
      <c r="F51" s="5" t="s">
        <v>269</v>
      </c>
      <c r="G51" s="5">
        <v>23.56</v>
      </c>
      <c r="H51" s="25">
        <v>23.85</v>
      </c>
      <c r="I51" s="11">
        <f>SUM(G51:H51)</f>
        <v>47.41</v>
      </c>
      <c r="J51" s="5">
        <v>44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" x14ac:dyDescent="0.2">
      <c r="A52" s="5">
        <v>48</v>
      </c>
      <c r="B52" s="5">
        <v>218</v>
      </c>
      <c r="C52" s="5" t="s">
        <v>402</v>
      </c>
      <c r="D52" s="5" t="s">
        <v>304</v>
      </c>
      <c r="E52" s="5" t="s">
        <v>305</v>
      </c>
      <c r="F52" s="5" t="s">
        <v>268</v>
      </c>
      <c r="G52" s="5">
        <v>22.96</v>
      </c>
      <c r="H52" s="25">
        <v>25.06</v>
      </c>
      <c r="I52" s="11">
        <f>SUM(G52:H52)</f>
        <v>48.019999999999996</v>
      </c>
      <c r="J52" s="5">
        <v>45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" x14ac:dyDescent="0.2">
      <c r="A53" s="5">
        <v>84</v>
      </c>
      <c r="B53" s="5">
        <v>368</v>
      </c>
      <c r="C53" s="5" t="s">
        <v>622</v>
      </c>
      <c r="D53" s="5" t="s">
        <v>623</v>
      </c>
      <c r="E53" s="5" t="s">
        <v>624</v>
      </c>
      <c r="F53" s="5" t="s">
        <v>82</v>
      </c>
      <c r="G53" s="5">
        <v>23.34</v>
      </c>
      <c r="H53" s="25">
        <v>25.3</v>
      </c>
      <c r="I53" s="11">
        <f>SUM(G53:H53)</f>
        <v>48.64</v>
      </c>
      <c r="J53" s="5">
        <v>46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" x14ac:dyDescent="0.2">
      <c r="A54" s="5">
        <v>72</v>
      </c>
      <c r="B54" s="5">
        <v>363</v>
      </c>
      <c r="C54" s="5" t="s">
        <v>426</v>
      </c>
      <c r="D54" s="5" t="s">
        <v>32</v>
      </c>
      <c r="E54" s="5" t="s">
        <v>33</v>
      </c>
      <c r="F54" s="5" t="s">
        <v>82</v>
      </c>
      <c r="G54" s="5">
        <v>23.44</v>
      </c>
      <c r="H54" s="25">
        <v>25.32</v>
      </c>
      <c r="I54" s="11">
        <f>SUM(G54:H54)</f>
        <v>48.760000000000005</v>
      </c>
      <c r="J54" s="5">
        <v>47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" x14ac:dyDescent="0.2">
      <c r="A55" s="5">
        <v>76</v>
      </c>
      <c r="B55" s="5">
        <v>364</v>
      </c>
      <c r="C55" s="5" t="s">
        <v>429</v>
      </c>
      <c r="D55" s="5" t="s">
        <v>34</v>
      </c>
      <c r="E55" s="5" t="s">
        <v>35</v>
      </c>
      <c r="F55" s="5" t="s">
        <v>82</v>
      </c>
      <c r="G55" s="5">
        <v>23.31</v>
      </c>
      <c r="H55" s="25">
        <v>25.47</v>
      </c>
      <c r="I55" s="11">
        <f>SUM(G55:H55)</f>
        <v>48.78</v>
      </c>
      <c r="J55" s="5">
        <v>48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" x14ac:dyDescent="0.2">
      <c r="A56" s="5">
        <v>85</v>
      </c>
      <c r="B56" s="5">
        <v>369</v>
      </c>
      <c r="C56" s="5" t="s">
        <v>438</v>
      </c>
      <c r="D56" s="5" t="s">
        <v>44</v>
      </c>
      <c r="E56" s="5" t="s">
        <v>31</v>
      </c>
      <c r="F56" s="5" t="s">
        <v>82</v>
      </c>
      <c r="G56" s="5">
        <v>23.33</v>
      </c>
      <c r="H56" s="25">
        <v>26.15</v>
      </c>
      <c r="I56" s="11">
        <f>SUM(G56:H56)</f>
        <v>49.48</v>
      </c>
      <c r="J56" s="5">
        <v>49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" x14ac:dyDescent="0.2">
      <c r="A57" s="5">
        <v>21</v>
      </c>
      <c r="B57" s="5">
        <v>114</v>
      </c>
      <c r="C57" s="5" t="s">
        <v>375</v>
      </c>
      <c r="D57" s="5" t="s">
        <v>146</v>
      </c>
      <c r="E57" s="5" t="s">
        <v>147</v>
      </c>
      <c r="F57" s="5" t="s">
        <v>270</v>
      </c>
      <c r="G57" s="5">
        <v>23.84</v>
      </c>
      <c r="H57" s="25">
        <v>26.06</v>
      </c>
      <c r="I57" s="11">
        <f>SUM(G57:H57)</f>
        <v>49.9</v>
      </c>
      <c r="J57" s="5">
        <v>50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" x14ac:dyDescent="0.2">
      <c r="A58" s="5">
        <v>75</v>
      </c>
      <c r="B58" s="5">
        <v>273</v>
      </c>
      <c r="C58" s="5" t="s">
        <v>603</v>
      </c>
      <c r="D58" s="5" t="s">
        <v>601</v>
      </c>
      <c r="E58" s="5" t="s">
        <v>602</v>
      </c>
      <c r="F58" s="5" t="s">
        <v>254</v>
      </c>
      <c r="G58" s="5">
        <v>23.75</v>
      </c>
      <c r="H58" s="25">
        <v>26.18</v>
      </c>
      <c r="I58" s="11">
        <f>SUM(G58:H58)</f>
        <v>49.93</v>
      </c>
      <c r="J58" s="5">
        <v>51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" x14ac:dyDescent="0.2">
      <c r="A59" s="5">
        <v>74</v>
      </c>
      <c r="B59" s="5">
        <v>463</v>
      </c>
      <c r="C59" s="5" t="s">
        <v>428</v>
      </c>
      <c r="D59" s="5" t="s">
        <v>105</v>
      </c>
      <c r="E59" s="5" t="s">
        <v>106</v>
      </c>
      <c r="F59" s="5" t="s">
        <v>269</v>
      </c>
      <c r="G59" s="5">
        <v>24.04</v>
      </c>
      <c r="H59" s="25">
        <v>26.43</v>
      </c>
      <c r="I59" s="11">
        <f>SUM(G59:H59)</f>
        <v>50.47</v>
      </c>
      <c r="J59" s="5">
        <v>52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" x14ac:dyDescent="0.2">
      <c r="A60" s="5">
        <v>26</v>
      </c>
      <c r="B60" s="5">
        <v>504</v>
      </c>
      <c r="C60" s="5" t="s">
        <v>380</v>
      </c>
      <c r="D60" s="5" t="s">
        <v>237</v>
      </c>
      <c r="E60" s="5" t="s">
        <v>238</v>
      </c>
      <c r="F60" s="5" t="s">
        <v>254</v>
      </c>
      <c r="G60" s="5">
        <v>24.39</v>
      </c>
      <c r="H60" s="25">
        <v>27.28</v>
      </c>
      <c r="I60" s="11">
        <f>SUM(G60:H60)</f>
        <v>51.67</v>
      </c>
      <c r="J60" s="5">
        <v>53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" x14ac:dyDescent="0.2">
      <c r="A61" s="5">
        <v>11</v>
      </c>
      <c r="B61" s="5">
        <v>203</v>
      </c>
      <c r="C61" s="5" t="s">
        <v>365</v>
      </c>
      <c r="D61" s="5" t="s">
        <v>174</v>
      </c>
      <c r="E61" s="5" t="s">
        <v>175</v>
      </c>
      <c r="F61" s="5" t="s">
        <v>231</v>
      </c>
      <c r="G61" s="5">
        <v>24.68</v>
      </c>
      <c r="H61" s="25">
        <v>27.02</v>
      </c>
      <c r="I61" s="11">
        <f>SUM(G61:H61)</f>
        <v>51.7</v>
      </c>
      <c r="J61" s="5">
        <v>54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" x14ac:dyDescent="0.2">
      <c r="A62" s="5">
        <v>86</v>
      </c>
      <c r="B62" s="5">
        <v>370</v>
      </c>
      <c r="C62" s="5" t="s">
        <v>439</v>
      </c>
      <c r="D62" s="5" t="s">
        <v>45</v>
      </c>
      <c r="E62" s="5" t="s">
        <v>46</v>
      </c>
      <c r="F62" s="5" t="s">
        <v>82</v>
      </c>
      <c r="G62" s="5">
        <v>25.25</v>
      </c>
      <c r="H62" s="25">
        <v>26.79</v>
      </c>
      <c r="I62" s="11">
        <f>SUM(G62:H62)</f>
        <v>52.04</v>
      </c>
      <c r="J62" s="5">
        <v>55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" x14ac:dyDescent="0.2">
      <c r="A63" s="5">
        <v>32</v>
      </c>
      <c r="B63" s="5">
        <v>505</v>
      </c>
      <c r="C63" s="5" t="s">
        <v>386</v>
      </c>
      <c r="D63" s="5" t="s">
        <v>239</v>
      </c>
      <c r="E63" s="5" t="s">
        <v>240</v>
      </c>
      <c r="F63" s="5" t="s">
        <v>254</v>
      </c>
      <c r="G63" s="5">
        <v>24.77</v>
      </c>
      <c r="H63" s="25">
        <v>27.58</v>
      </c>
      <c r="I63" s="11">
        <f>SUM(G63:H63)</f>
        <v>52.349999999999994</v>
      </c>
      <c r="J63" s="5">
        <v>56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" x14ac:dyDescent="0.2">
      <c r="A64" s="5">
        <v>33</v>
      </c>
      <c r="B64" s="5">
        <v>116</v>
      </c>
      <c r="C64" s="5" t="s">
        <v>387</v>
      </c>
      <c r="D64" s="5" t="s">
        <v>150</v>
      </c>
      <c r="E64" s="5" t="s">
        <v>151</v>
      </c>
      <c r="F64" s="5" t="s">
        <v>270</v>
      </c>
      <c r="G64" s="5">
        <v>25.02</v>
      </c>
      <c r="H64" s="25">
        <v>27.4</v>
      </c>
      <c r="I64" s="11">
        <f>SUM(G64:H64)</f>
        <v>52.42</v>
      </c>
      <c r="J64" s="5">
        <v>57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" x14ac:dyDescent="0.2">
      <c r="A65" s="5">
        <v>40</v>
      </c>
      <c r="B65" s="5">
        <v>137</v>
      </c>
      <c r="C65" s="5" t="s">
        <v>394</v>
      </c>
      <c r="D65" s="5" t="s">
        <v>157</v>
      </c>
      <c r="E65" s="5" t="s">
        <v>204</v>
      </c>
      <c r="F65" s="5" t="s">
        <v>230</v>
      </c>
      <c r="G65" s="5">
        <v>25.59</v>
      </c>
      <c r="H65" s="25">
        <v>27.34</v>
      </c>
      <c r="I65" s="11">
        <f>SUM(G65:H65)</f>
        <v>52.93</v>
      </c>
      <c r="J65" s="5">
        <v>58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" x14ac:dyDescent="0.2">
      <c r="A66" s="5">
        <v>83</v>
      </c>
      <c r="B66" s="5">
        <v>367</v>
      </c>
      <c r="C66" s="5" t="s">
        <v>436</v>
      </c>
      <c r="D66" s="5" t="s">
        <v>40</v>
      </c>
      <c r="E66" s="5" t="s">
        <v>41</v>
      </c>
      <c r="F66" s="5" t="s">
        <v>82</v>
      </c>
      <c r="G66" s="5">
        <v>26.21</v>
      </c>
      <c r="H66" s="25">
        <v>27.12</v>
      </c>
      <c r="I66" s="11">
        <f>SUM(G66:H66)</f>
        <v>53.33</v>
      </c>
      <c r="J66" s="5">
        <v>59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" x14ac:dyDescent="0.2">
      <c r="A67" s="5">
        <v>54</v>
      </c>
      <c r="B67" s="5">
        <v>219</v>
      </c>
      <c r="C67" s="5" t="s">
        <v>408</v>
      </c>
      <c r="D67" s="5" t="s">
        <v>306</v>
      </c>
      <c r="E67" s="5" t="s">
        <v>307</v>
      </c>
      <c r="F67" s="5" t="s">
        <v>268</v>
      </c>
      <c r="G67" s="5">
        <v>27.2</v>
      </c>
      <c r="H67" s="25">
        <v>26.46</v>
      </c>
      <c r="I67" s="11">
        <f>SUM(G67:H67)</f>
        <v>53.66</v>
      </c>
      <c r="J67" s="5">
        <v>60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" x14ac:dyDescent="0.2">
      <c r="A68" s="5">
        <v>60</v>
      </c>
      <c r="B68" s="5">
        <v>220</v>
      </c>
      <c r="C68" s="5" t="s">
        <v>414</v>
      </c>
      <c r="D68" s="5" t="s">
        <v>308</v>
      </c>
      <c r="E68" s="5" t="s">
        <v>309</v>
      </c>
      <c r="F68" s="5" t="s">
        <v>268</v>
      </c>
      <c r="G68" s="5">
        <v>26.82</v>
      </c>
      <c r="H68" s="25">
        <v>28.57</v>
      </c>
      <c r="I68" s="11">
        <f>SUM(G68:H68)</f>
        <v>55.39</v>
      </c>
      <c r="J68" s="5">
        <v>61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" x14ac:dyDescent="0.2">
      <c r="A69" s="5">
        <v>79</v>
      </c>
      <c r="B69" s="5">
        <v>365</v>
      </c>
      <c r="C69" s="5" t="s">
        <v>432</v>
      </c>
      <c r="D69" s="5" t="s">
        <v>36</v>
      </c>
      <c r="E69" s="5" t="s">
        <v>37</v>
      </c>
      <c r="F69" s="5" t="s">
        <v>82</v>
      </c>
      <c r="G69" s="5">
        <v>30.07</v>
      </c>
      <c r="H69" s="25">
        <v>26.04</v>
      </c>
      <c r="I69" s="11">
        <f>SUM(G69:H69)</f>
        <v>56.11</v>
      </c>
      <c r="J69" s="5">
        <v>62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" x14ac:dyDescent="0.2">
      <c r="A70" s="5">
        <v>52</v>
      </c>
      <c r="B70" s="5">
        <v>139</v>
      </c>
      <c r="C70" s="5" t="s">
        <v>406</v>
      </c>
      <c r="D70" s="5" t="s">
        <v>207</v>
      </c>
      <c r="E70" s="5" t="s">
        <v>208</v>
      </c>
      <c r="F70" s="5" t="s">
        <v>230</v>
      </c>
      <c r="G70" s="5">
        <v>26.51</v>
      </c>
      <c r="H70" s="25">
        <v>30.04</v>
      </c>
      <c r="I70" s="11">
        <f>SUM(G70:H70)</f>
        <v>56.55</v>
      </c>
      <c r="J70" s="5">
        <v>63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" x14ac:dyDescent="0.2">
      <c r="A71" s="5">
        <v>46</v>
      </c>
      <c r="B71" s="5">
        <v>138</v>
      </c>
      <c r="C71" s="5" t="s">
        <v>400</v>
      </c>
      <c r="D71" s="5" t="s">
        <v>205</v>
      </c>
      <c r="E71" s="5" t="s">
        <v>206</v>
      </c>
      <c r="F71" s="5" t="s">
        <v>230</v>
      </c>
      <c r="G71" s="5">
        <v>27.61</v>
      </c>
      <c r="H71" s="25">
        <v>29.13</v>
      </c>
      <c r="I71" s="11">
        <f>SUM(G71:H71)</f>
        <v>56.739999999999995</v>
      </c>
      <c r="J71" s="5">
        <v>64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" x14ac:dyDescent="0.2">
      <c r="A72" s="5">
        <v>50</v>
      </c>
      <c r="B72" s="5">
        <v>508</v>
      </c>
      <c r="C72" s="5" t="s">
        <v>404</v>
      </c>
      <c r="D72" s="5" t="s">
        <v>244</v>
      </c>
      <c r="E72" s="5" t="s">
        <v>245</v>
      </c>
      <c r="F72" s="5" t="s">
        <v>254</v>
      </c>
      <c r="G72" s="5">
        <v>27.29</v>
      </c>
      <c r="H72" s="25">
        <v>30.03</v>
      </c>
      <c r="I72" s="11">
        <f>SUM(G72:H72)</f>
        <v>57.32</v>
      </c>
      <c r="J72" s="5">
        <v>65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" x14ac:dyDescent="0.2">
      <c r="A73" s="5">
        <v>27</v>
      </c>
      <c r="B73" s="5">
        <v>115</v>
      </c>
      <c r="C73" s="5" t="s">
        <v>381</v>
      </c>
      <c r="D73" s="5" t="s">
        <v>148</v>
      </c>
      <c r="E73" s="5" t="s">
        <v>149</v>
      </c>
      <c r="F73" s="5" t="s">
        <v>270</v>
      </c>
      <c r="G73" s="5">
        <v>27.62</v>
      </c>
      <c r="H73" s="25">
        <v>29.88</v>
      </c>
      <c r="I73" s="11">
        <f>SUM(G73:H73)</f>
        <v>57.5</v>
      </c>
      <c r="J73" s="5">
        <v>66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" x14ac:dyDescent="0.2">
      <c r="A74" s="5">
        <v>69</v>
      </c>
      <c r="B74" s="5">
        <v>652</v>
      </c>
      <c r="C74" s="5" t="s">
        <v>423</v>
      </c>
      <c r="D74" s="5" t="s">
        <v>312</v>
      </c>
      <c r="E74" s="5" t="s">
        <v>313</v>
      </c>
      <c r="F74" s="5" t="s">
        <v>268</v>
      </c>
      <c r="G74" s="5">
        <v>27.85</v>
      </c>
      <c r="H74" s="25">
        <v>30.26</v>
      </c>
      <c r="I74" s="11">
        <f>SUM(G74:H74)</f>
        <v>58.11</v>
      </c>
      <c r="J74" s="5">
        <v>67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" x14ac:dyDescent="0.2">
      <c r="A75" s="5">
        <v>56</v>
      </c>
      <c r="B75" s="5">
        <v>509</v>
      </c>
      <c r="C75" s="5" t="s">
        <v>410</v>
      </c>
      <c r="D75" s="5" t="s">
        <v>246</v>
      </c>
      <c r="E75" s="5" t="s">
        <v>247</v>
      </c>
      <c r="F75" s="5" t="s">
        <v>254</v>
      </c>
      <c r="G75" s="5">
        <v>26.77</v>
      </c>
      <c r="H75" s="25">
        <v>31.38</v>
      </c>
      <c r="I75" s="11">
        <f>SUM(G75:H75)</f>
        <v>58.15</v>
      </c>
      <c r="J75" s="5">
        <v>68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" x14ac:dyDescent="0.2">
      <c r="A76" s="5">
        <v>38</v>
      </c>
      <c r="B76" s="5">
        <v>506</v>
      </c>
      <c r="C76" s="5" t="s">
        <v>392</v>
      </c>
      <c r="D76" s="5" t="s">
        <v>241</v>
      </c>
      <c r="E76" s="5" t="s">
        <v>204</v>
      </c>
      <c r="F76" s="5" t="s">
        <v>254</v>
      </c>
      <c r="G76" s="5">
        <v>26.11</v>
      </c>
      <c r="H76" s="25">
        <v>33.75</v>
      </c>
      <c r="I76" s="11">
        <f>SUM(G76:H76)</f>
        <v>59.86</v>
      </c>
      <c r="J76" s="5">
        <v>69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" x14ac:dyDescent="0.2">
      <c r="A77" s="5">
        <v>58</v>
      </c>
      <c r="B77" s="5">
        <v>140</v>
      </c>
      <c r="C77" s="5" t="s">
        <v>412</v>
      </c>
      <c r="D77" s="5" t="s">
        <v>209</v>
      </c>
      <c r="E77" s="5" t="s">
        <v>210</v>
      </c>
      <c r="F77" s="5" t="s">
        <v>230</v>
      </c>
      <c r="G77" s="5">
        <v>29.53</v>
      </c>
      <c r="H77" s="25">
        <v>31.51</v>
      </c>
      <c r="I77" s="11">
        <f>SUM(G77:H77)</f>
        <v>61.040000000000006</v>
      </c>
      <c r="J77" s="5">
        <v>70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" x14ac:dyDescent="0.2">
      <c r="A78" s="5">
        <v>71</v>
      </c>
      <c r="B78" s="5">
        <v>272</v>
      </c>
      <c r="C78" s="5" t="s">
        <v>425</v>
      </c>
      <c r="D78" s="5" t="s">
        <v>252</v>
      </c>
      <c r="E78" s="5" t="s">
        <v>253</v>
      </c>
      <c r="F78" s="5" t="s">
        <v>254</v>
      </c>
      <c r="G78" s="5">
        <v>30.82</v>
      </c>
      <c r="H78" s="25">
        <v>34.54</v>
      </c>
      <c r="I78" s="11">
        <f>SUM(G78:H78)</f>
        <v>65.36</v>
      </c>
      <c r="J78" s="5">
        <v>71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" x14ac:dyDescent="0.2">
      <c r="A79" s="5">
        <v>65</v>
      </c>
      <c r="B79" s="5">
        <v>651</v>
      </c>
      <c r="C79" s="5" t="s">
        <v>419</v>
      </c>
      <c r="D79" s="5" t="s">
        <v>310</v>
      </c>
      <c r="E79" s="5" t="s">
        <v>311</v>
      </c>
      <c r="F79" s="5" t="s">
        <v>268</v>
      </c>
      <c r="G79" s="5">
        <v>25.17</v>
      </c>
      <c r="H79" s="25">
        <v>40.94</v>
      </c>
      <c r="I79" s="11">
        <f>SUM(G79:H79)</f>
        <v>66.11</v>
      </c>
      <c r="J79" s="5">
        <v>72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" x14ac:dyDescent="0.2">
      <c r="A80" s="5">
        <v>63</v>
      </c>
      <c r="B80" s="5">
        <v>231</v>
      </c>
      <c r="C80" s="5" t="s">
        <v>417</v>
      </c>
      <c r="D80" s="5" t="s">
        <v>211</v>
      </c>
      <c r="E80" s="5" t="s">
        <v>212</v>
      </c>
      <c r="F80" s="5" t="s">
        <v>230</v>
      </c>
      <c r="G80" s="5">
        <v>35.07</v>
      </c>
      <c r="H80" s="25">
        <v>32.979999999999997</v>
      </c>
      <c r="I80" s="11">
        <f>SUM(G80:H80)</f>
        <v>68.05</v>
      </c>
      <c r="J80" s="5">
        <v>73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" x14ac:dyDescent="0.2">
      <c r="A81" s="5">
        <v>44</v>
      </c>
      <c r="B81" s="5">
        <v>507</v>
      </c>
      <c r="C81" s="5" t="s">
        <v>398</v>
      </c>
      <c r="D81" s="5" t="s">
        <v>242</v>
      </c>
      <c r="E81" s="5" t="s">
        <v>243</v>
      </c>
      <c r="F81" s="5" t="s">
        <v>254</v>
      </c>
      <c r="G81" s="5">
        <v>27.42</v>
      </c>
      <c r="H81" s="25">
        <v>42.36</v>
      </c>
      <c r="I81" s="11">
        <f>SUM(G81:H81)</f>
        <v>69.78</v>
      </c>
      <c r="J81" s="5">
        <v>74</v>
      </c>
      <c r="K81" s="5" t="s">
        <v>618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" x14ac:dyDescent="0.2">
      <c r="A82" s="5">
        <v>67</v>
      </c>
      <c r="B82" s="5">
        <v>271</v>
      </c>
      <c r="C82" s="5" t="s">
        <v>421</v>
      </c>
      <c r="D82" s="5" t="s">
        <v>250</v>
      </c>
      <c r="E82" s="5" t="s">
        <v>251</v>
      </c>
      <c r="F82" s="5" t="s">
        <v>254</v>
      </c>
      <c r="G82" s="5">
        <v>35.07</v>
      </c>
      <c r="H82" s="25">
        <v>35.32</v>
      </c>
      <c r="I82" s="11">
        <f>SUM(G82:H82)</f>
        <v>70.39</v>
      </c>
      <c r="J82" s="5">
        <v>75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" x14ac:dyDescent="0.2">
      <c r="A83" s="5">
        <v>62</v>
      </c>
      <c r="B83" s="5">
        <v>510</v>
      </c>
      <c r="C83" s="5" t="s">
        <v>416</v>
      </c>
      <c r="D83" s="5" t="s">
        <v>248</v>
      </c>
      <c r="E83" s="5" t="s">
        <v>249</v>
      </c>
      <c r="F83" s="5" t="s">
        <v>254</v>
      </c>
      <c r="G83" s="5">
        <v>30.67</v>
      </c>
      <c r="H83" s="25">
        <v>46.59</v>
      </c>
      <c r="I83" s="11">
        <f>SUM(G83:H83)</f>
        <v>77.260000000000005</v>
      </c>
      <c r="J83" s="5">
        <v>76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" x14ac:dyDescent="0.2">
      <c r="A84" s="5">
        <v>82</v>
      </c>
      <c r="B84" s="5">
        <v>466</v>
      </c>
      <c r="C84" s="5" t="s">
        <v>435</v>
      </c>
      <c r="D84" s="5" t="s">
        <v>111</v>
      </c>
      <c r="E84" s="5" t="s">
        <v>112</v>
      </c>
      <c r="F84" s="5" t="s">
        <v>269</v>
      </c>
      <c r="G84" s="5" t="s">
        <v>625</v>
      </c>
      <c r="H84" s="5" t="s">
        <v>625</v>
      </c>
      <c r="I84" s="11" t="s">
        <v>625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" x14ac:dyDescent="0.2">
      <c r="A85" s="5">
        <v>81</v>
      </c>
      <c r="B85" s="5">
        <v>366</v>
      </c>
      <c r="C85" s="5" t="s">
        <v>434</v>
      </c>
      <c r="D85" s="5" t="s">
        <v>38</v>
      </c>
      <c r="E85" s="5" t="s">
        <v>39</v>
      </c>
      <c r="F85" s="5" t="s">
        <v>82</v>
      </c>
      <c r="G85" s="5">
        <v>24.11</v>
      </c>
      <c r="H85" s="25" t="s">
        <v>627</v>
      </c>
      <c r="I85" s="11" t="s">
        <v>627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" x14ac:dyDescent="0.2">
      <c r="A86" s="5">
        <v>39</v>
      </c>
      <c r="B86" s="5">
        <v>117</v>
      </c>
      <c r="C86" s="5" t="s">
        <v>393</v>
      </c>
      <c r="D86" s="5" t="s">
        <v>152</v>
      </c>
      <c r="E86" s="5" t="s">
        <v>153</v>
      </c>
      <c r="F86" s="5" t="s">
        <v>270</v>
      </c>
      <c r="G86" s="5" t="s">
        <v>625</v>
      </c>
      <c r="H86" s="5" t="s">
        <v>625</v>
      </c>
      <c r="I86" s="11" t="s">
        <v>625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" x14ac:dyDescent="0.2">
      <c r="A87" s="5">
        <v>78</v>
      </c>
      <c r="B87" s="5">
        <v>464</v>
      </c>
      <c r="C87" s="5" t="s">
        <v>431</v>
      </c>
      <c r="D87" s="5" t="s">
        <v>107</v>
      </c>
      <c r="E87" s="5" t="s">
        <v>108</v>
      </c>
      <c r="F87" s="5" t="s">
        <v>269</v>
      </c>
      <c r="G87" s="5" t="s">
        <v>625</v>
      </c>
      <c r="H87" s="5" t="s">
        <v>625</v>
      </c>
      <c r="I87" s="11" t="s">
        <v>625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" x14ac:dyDescent="0.2">
      <c r="A88" s="5">
        <v>1</v>
      </c>
      <c r="B88" s="5">
        <v>111</v>
      </c>
      <c r="C88" s="5" t="s">
        <v>355</v>
      </c>
      <c r="D88" s="5" t="s">
        <v>140</v>
      </c>
      <c r="E88" s="5" t="s">
        <v>141</v>
      </c>
      <c r="F88" s="5" t="s">
        <v>270</v>
      </c>
      <c r="G88" s="11" t="s">
        <v>625</v>
      </c>
      <c r="H88" s="24" t="s">
        <v>625</v>
      </c>
      <c r="I88" s="24" t="s">
        <v>625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" x14ac:dyDescent="0.2">
      <c r="A89" s="5">
        <v>4</v>
      </c>
      <c r="B89" s="5">
        <v>202</v>
      </c>
      <c r="C89" s="5" t="s">
        <v>358</v>
      </c>
      <c r="D89" s="5" t="s">
        <v>172</v>
      </c>
      <c r="E89" s="5" t="s">
        <v>173</v>
      </c>
      <c r="F89" s="5" t="s">
        <v>231</v>
      </c>
      <c r="G89" s="5" t="s">
        <v>625</v>
      </c>
      <c r="H89" s="25" t="s">
        <v>625</v>
      </c>
      <c r="I89" s="25" t="s">
        <v>625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" x14ac:dyDescent="0.2">
      <c r="A90" s="5">
        <v>59</v>
      </c>
      <c r="B90" s="5">
        <v>360</v>
      </c>
      <c r="C90" s="5" t="s">
        <v>413</v>
      </c>
      <c r="D90" s="5" t="s">
        <v>28</v>
      </c>
      <c r="E90" s="5" t="s">
        <v>27</v>
      </c>
      <c r="F90" s="5" t="s">
        <v>82</v>
      </c>
      <c r="G90" s="5" t="s">
        <v>625</v>
      </c>
      <c r="H90" s="25" t="s">
        <v>625</v>
      </c>
      <c r="I90" s="25" t="s">
        <v>625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" x14ac:dyDescent="0.2">
      <c r="A91" s="5">
        <v>73</v>
      </c>
      <c r="B91" s="5">
        <v>653</v>
      </c>
      <c r="C91" s="5" t="s">
        <v>427</v>
      </c>
      <c r="D91" s="5" t="s">
        <v>205</v>
      </c>
      <c r="E91" s="5" t="s">
        <v>290</v>
      </c>
      <c r="F91" s="5" t="s">
        <v>268</v>
      </c>
      <c r="G91" s="5" t="s">
        <v>625</v>
      </c>
      <c r="H91" s="25" t="s">
        <v>625</v>
      </c>
      <c r="I91" s="25" t="s">
        <v>625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" x14ac:dyDescent="0.2">
      <c r="A92" s="5">
        <v>77</v>
      </c>
      <c r="B92" s="5">
        <v>654</v>
      </c>
      <c r="C92" s="5" t="s">
        <v>430</v>
      </c>
      <c r="D92" s="5" t="s">
        <v>291</v>
      </c>
      <c r="E92" s="5" t="s">
        <v>292</v>
      </c>
      <c r="F92" s="5" t="s">
        <v>268</v>
      </c>
      <c r="G92" s="5" t="s">
        <v>625</v>
      </c>
      <c r="H92" s="25" t="s">
        <v>625</v>
      </c>
      <c r="I92" s="25" t="s">
        <v>625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" x14ac:dyDescent="0.2">
      <c r="A93" s="5">
        <v>87</v>
      </c>
      <c r="B93" s="5">
        <v>371</v>
      </c>
      <c r="C93" s="5" t="s">
        <v>440</v>
      </c>
      <c r="D93" s="5" t="s">
        <v>47</v>
      </c>
      <c r="E93" s="5" t="s">
        <v>48</v>
      </c>
      <c r="F93" s="5" t="s">
        <v>82</v>
      </c>
      <c r="G93" s="5">
        <v>46.56</v>
      </c>
      <c r="H93" s="25" t="s">
        <v>625</v>
      </c>
      <c r="I93" s="11" t="s">
        <v>625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" x14ac:dyDescent="0.2">
      <c r="A94" s="5">
        <v>80</v>
      </c>
      <c r="B94" s="5">
        <v>465</v>
      </c>
      <c r="C94" s="5" t="s">
        <v>433</v>
      </c>
      <c r="D94" s="5" t="s">
        <v>109</v>
      </c>
      <c r="E94" s="5" t="s">
        <v>110</v>
      </c>
      <c r="F94" s="5" t="s">
        <v>269</v>
      </c>
      <c r="G94" s="5" t="s">
        <v>626</v>
      </c>
      <c r="H94" s="25">
        <v>28.38</v>
      </c>
      <c r="I94" s="11" t="s">
        <v>628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" x14ac:dyDescent="0.2">
      <c r="A95" s="5"/>
      <c r="B95" s="5"/>
      <c r="C95" s="5" t="str">
        <f>CONCATENATE(D95," ",E95)</f>
        <v xml:space="preserve"> </v>
      </c>
      <c r="D95" s="5"/>
      <c r="E95" s="5"/>
      <c r="F95" s="5"/>
      <c r="G95" s="5"/>
      <c r="H95" s="25"/>
      <c r="I95" s="11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" x14ac:dyDescent="0.2">
      <c r="A96" s="5"/>
      <c r="B96" s="5"/>
      <c r="C96" s="5" t="str">
        <f>CONCATENATE(D96," ",E96)</f>
        <v xml:space="preserve"> </v>
      </c>
      <c r="D96" s="5"/>
      <c r="E96" s="5"/>
      <c r="F96" s="5"/>
      <c r="G96" s="5"/>
      <c r="H96" s="5"/>
      <c r="I96" s="11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" x14ac:dyDescent="0.2">
      <c r="A97" s="5"/>
      <c r="B97" s="5"/>
      <c r="C97" s="5" t="str">
        <f>CONCATENATE(D97," ",E97)</f>
        <v xml:space="preserve"> </v>
      </c>
      <c r="D97" s="5"/>
      <c r="E97" s="5"/>
      <c r="F97" s="5"/>
      <c r="G97" s="5"/>
      <c r="H97" s="5"/>
      <c r="I97" s="11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" x14ac:dyDescent="0.2">
      <c r="A98" s="5"/>
      <c r="B98" s="5"/>
      <c r="C98" s="5" t="str">
        <f>CONCATENATE(D98," ",E98)</f>
        <v xml:space="preserve"> </v>
      </c>
      <c r="D98" s="5"/>
      <c r="E98" s="5"/>
      <c r="F98" s="5"/>
      <c r="G98" s="5"/>
      <c r="H98" s="5"/>
      <c r="I98" s="11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" x14ac:dyDescent="0.2">
      <c r="A99" s="5"/>
      <c r="B99" s="5"/>
      <c r="C99" s="5" t="str">
        <f>CONCATENATE(D99," ",E99)</f>
        <v xml:space="preserve"> </v>
      </c>
      <c r="D99" s="5"/>
      <c r="E99" s="5"/>
      <c r="F99" s="5"/>
      <c r="G99" s="5"/>
      <c r="H99" s="5"/>
      <c r="I99" s="11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" x14ac:dyDescent="0.2">
      <c r="A100" s="5"/>
      <c r="B100" s="5"/>
      <c r="C100" s="5" t="str">
        <f>CONCATENATE(D100," ",E100)</f>
        <v xml:space="preserve"> </v>
      </c>
      <c r="D100" s="5"/>
      <c r="E100" s="5"/>
      <c r="F100" s="5"/>
      <c r="G100" s="5"/>
      <c r="H100" s="5"/>
      <c r="I100" s="11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" x14ac:dyDescent="0.2">
      <c r="A101" s="5"/>
      <c r="B101" s="5"/>
      <c r="C101" s="5" t="str">
        <f>CONCATENATE(D101," ",E101)</f>
        <v xml:space="preserve"> </v>
      </c>
      <c r="D101" s="5"/>
      <c r="E101" s="5"/>
      <c r="F101" s="5"/>
      <c r="G101" s="5"/>
      <c r="H101" s="5"/>
      <c r="I101" s="11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" x14ac:dyDescent="0.2">
      <c r="A102" s="5"/>
      <c r="B102" s="5"/>
      <c r="C102" s="5" t="str">
        <f>CONCATENATE(D102," ",E102)</f>
        <v xml:space="preserve"> </v>
      </c>
      <c r="D102" s="5"/>
      <c r="E102" s="5"/>
      <c r="F102" s="5"/>
      <c r="G102" s="5"/>
      <c r="H102" s="5"/>
      <c r="I102" s="1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" x14ac:dyDescent="0.2">
      <c r="A103" s="5"/>
      <c r="B103" s="5"/>
      <c r="C103" s="5" t="str">
        <f>CONCATENATE(D103," ",E103)</f>
        <v xml:space="preserve"> </v>
      </c>
      <c r="D103" s="5"/>
      <c r="E103" s="5"/>
      <c r="F103" s="5"/>
      <c r="G103" s="5"/>
      <c r="H103" s="5"/>
      <c r="I103" s="11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" x14ac:dyDescent="0.2">
      <c r="A104" s="5"/>
      <c r="B104" s="5"/>
      <c r="C104" s="5" t="str">
        <f>CONCATENATE(D104," ",E104)</f>
        <v xml:space="preserve"> </v>
      </c>
      <c r="D104" s="5"/>
      <c r="E104" s="5"/>
      <c r="F104" s="5"/>
      <c r="G104" s="5"/>
      <c r="H104" s="5"/>
      <c r="I104" s="11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" x14ac:dyDescent="0.2">
      <c r="A105" s="5"/>
      <c r="B105" s="5"/>
      <c r="C105" s="5" t="str">
        <f>CONCATENATE(D105," ",E105)</f>
        <v xml:space="preserve"> </v>
      </c>
      <c r="D105" s="5"/>
      <c r="E105" s="5"/>
      <c r="F105" s="5"/>
      <c r="G105" s="5"/>
      <c r="H105" s="5"/>
      <c r="I105" s="11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" x14ac:dyDescent="0.2">
      <c r="A106" s="5"/>
      <c r="B106" s="5"/>
      <c r="C106" s="5" t="str">
        <f>CONCATENATE(D106," ",E106)</f>
        <v xml:space="preserve"> </v>
      </c>
      <c r="D106" s="5"/>
      <c r="E106" s="5"/>
      <c r="F106" s="5"/>
      <c r="G106" s="5"/>
      <c r="H106" s="5"/>
      <c r="I106" s="11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" x14ac:dyDescent="0.2">
      <c r="A107" s="5"/>
      <c r="B107" s="5"/>
      <c r="C107" s="5" t="str">
        <f>CONCATENATE(D107," ",E107)</f>
        <v xml:space="preserve"> </v>
      </c>
      <c r="D107" s="5"/>
      <c r="E107" s="5"/>
      <c r="F107" s="5"/>
      <c r="G107" s="5"/>
      <c r="H107" s="5"/>
      <c r="I107" s="11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" x14ac:dyDescent="0.2">
      <c r="A108" s="5"/>
      <c r="B108" s="5"/>
      <c r="C108" s="5" t="str">
        <f>CONCATENATE(D108," ",E108)</f>
        <v xml:space="preserve"> </v>
      </c>
      <c r="D108" s="5"/>
      <c r="E108" s="5"/>
      <c r="F108" s="5"/>
      <c r="G108" s="5"/>
      <c r="H108" s="5"/>
      <c r="I108" s="11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" x14ac:dyDescent="0.2">
      <c r="A109" s="5"/>
      <c r="B109" s="5"/>
      <c r="C109" s="5" t="str">
        <f>CONCATENATE(D109," ",E109)</f>
        <v xml:space="preserve"> </v>
      </c>
      <c r="D109" s="5"/>
      <c r="E109" s="5"/>
      <c r="F109" s="5"/>
      <c r="G109" s="5"/>
      <c r="H109" s="5"/>
      <c r="I109" s="11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" x14ac:dyDescent="0.2">
      <c r="A110" s="5"/>
      <c r="B110" s="5"/>
      <c r="C110" s="5" t="str">
        <f>CONCATENATE(D110," ",E110)</f>
        <v xml:space="preserve"> </v>
      </c>
      <c r="D110" s="5"/>
      <c r="E110" s="5"/>
      <c r="F110" s="5"/>
      <c r="G110" s="5"/>
      <c r="H110" s="5"/>
      <c r="I110" s="11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" x14ac:dyDescent="0.2">
      <c r="A111" s="5"/>
      <c r="B111" s="5"/>
      <c r="C111" s="5" t="str">
        <f>CONCATENATE(D111," ",E111)</f>
        <v xml:space="preserve"> </v>
      </c>
      <c r="D111" s="5"/>
      <c r="E111" s="5"/>
      <c r="F111" s="5"/>
      <c r="G111" s="5"/>
      <c r="H111" s="5"/>
      <c r="I111" s="11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" x14ac:dyDescent="0.2">
      <c r="A112" s="5"/>
      <c r="B112" s="5"/>
      <c r="C112" s="5" t="str">
        <f>CONCATENATE(D112," ",E112)</f>
        <v xml:space="preserve"> </v>
      </c>
      <c r="D112" s="5"/>
      <c r="E112" s="5"/>
      <c r="F112" s="5"/>
      <c r="G112" s="5"/>
      <c r="H112" s="5"/>
      <c r="I112" s="11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" x14ac:dyDescent="0.2">
      <c r="A113" s="5"/>
      <c r="B113" s="5"/>
      <c r="C113" s="5" t="str">
        <f>CONCATENATE(D113," ",E113)</f>
        <v xml:space="preserve"> </v>
      </c>
      <c r="D113" s="5"/>
      <c r="E113" s="5"/>
      <c r="F113" s="5"/>
      <c r="G113" s="5"/>
      <c r="H113" s="5"/>
      <c r="I113" s="11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" x14ac:dyDescent="0.2">
      <c r="A114" s="5"/>
      <c r="B114" s="5"/>
      <c r="C114" s="5" t="str">
        <f>CONCATENATE(D114," ",E114)</f>
        <v xml:space="preserve"> </v>
      </c>
      <c r="D114" s="5"/>
      <c r="E114" s="5"/>
      <c r="F114" s="5"/>
      <c r="G114" s="5"/>
      <c r="H114" s="5"/>
      <c r="I114" s="11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" x14ac:dyDescent="0.2">
      <c r="A115" s="5"/>
      <c r="B115" s="5"/>
      <c r="C115" s="5" t="str">
        <f>CONCATENATE(D115," ",E115)</f>
        <v xml:space="preserve"> </v>
      </c>
      <c r="D115" s="5"/>
      <c r="E115" s="5"/>
      <c r="F115" s="5"/>
      <c r="G115" s="5"/>
      <c r="H115" s="5"/>
      <c r="I115" s="11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" x14ac:dyDescent="0.2">
      <c r="A116" s="5"/>
      <c r="B116" s="5"/>
      <c r="C116" s="5" t="str">
        <f>CONCATENATE(D116," ",E116)</f>
        <v xml:space="preserve"> </v>
      </c>
      <c r="D116" s="5"/>
      <c r="E116" s="5"/>
      <c r="F116" s="5"/>
      <c r="G116" s="5"/>
      <c r="H116" s="5"/>
      <c r="I116" s="11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" x14ac:dyDescent="0.2">
      <c r="A117" s="5"/>
      <c r="B117" s="5"/>
      <c r="C117" s="5" t="str">
        <f>CONCATENATE(D117," ",E117)</f>
        <v xml:space="preserve"> </v>
      </c>
      <c r="D117" s="5"/>
      <c r="E117" s="5"/>
      <c r="F117" s="5"/>
      <c r="G117" s="5"/>
      <c r="H117" s="5"/>
      <c r="I117" s="11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" x14ac:dyDescent="0.2">
      <c r="A118" s="5"/>
      <c r="B118" s="5"/>
      <c r="C118" s="5" t="str">
        <f>CONCATENATE(D118," ",E118)</f>
        <v xml:space="preserve"> </v>
      </c>
      <c r="D118" s="5"/>
      <c r="E118" s="5"/>
      <c r="F118" s="5"/>
      <c r="G118" s="5"/>
      <c r="H118" s="5"/>
      <c r="I118" s="11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" x14ac:dyDescent="0.2">
      <c r="A119" s="5"/>
      <c r="B119" s="5"/>
      <c r="C119" s="5" t="str">
        <f>CONCATENATE(D119," ",E119)</f>
        <v xml:space="preserve"> </v>
      </c>
      <c r="D119" s="5"/>
      <c r="E119" s="5"/>
      <c r="F119" s="5"/>
      <c r="G119" s="5"/>
      <c r="H119" s="5"/>
      <c r="I119" s="11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" x14ac:dyDescent="0.2">
      <c r="A120" s="5"/>
      <c r="B120" s="5"/>
      <c r="C120" s="5" t="str">
        <f>CONCATENATE(D120," ",E120)</f>
        <v xml:space="preserve"> </v>
      </c>
      <c r="D120" s="5"/>
      <c r="E120" s="5"/>
      <c r="F120" s="5"/>
      <c r="G120" s="5"/>
      <c r="H120" s="5"/>
      <c r="I120" s="11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" x14ac:dyDescent="0.2">
      <c r="A121" s="5"/>
      <c r="B121" s="5"/>
      <c r="C121" s="5" t="str">
        <f>CONCATENATE(D121," ",E121)</f>
        <v xml:space="preserve"> </v>
      </c>
      <c r="D121" s="5"/>
      <c r="E121" s="5"/>
      <c r="F121" s="5"/>
      <c r="G121" s="5"/>
      <c r="H121" s="5"/>
      <c r="I121" s="11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" x14ac:dyDescent="0.2">
      <c r="A122" s="5"/>
      <c r="B122" s="5"/>
      <c r="C122" s="5" t="str">
        <f>CONCATENATE(D122," ",E122)</f>
        <v xml:space="preserve"> </v>
      </c>
      <c r="D122" s="5"/>
      <c r="E122" s="5"/>
      <c r="F122" s="5"/>
      <c r="G122" s="5"/>
      <c r="H122" s="5"/>
      <c r="I122" s="11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" x14ac:dyDescent="0.2">
      <c r="A123" s="5"/>
      <c r="B123" s="5"/>
      <c r="C123" s="5" t="str">
        <f>CONCATENATE(D123," ",E123)</f>
        <v xml:space="preserve"> </v>
      </c>
      <c r="D123" s="5"/>
      <c r="E123" s="5"/>
      <c r="F123" s="5"/>
      <c r="G123" s="5"/>
      <c r="H123" s="5"/>
      <c r="I123" s="11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" x14ac:dyDescent="0.2">
      <c r="A124" s="5"/>
      <c r="B124" s="5"/>
      <c r="C124" s="5" t="str">
        <f>CONCATENATE(D124," ",E124)</f>
        <v xml:space="preserve"> </v>
      </c>
      <c r="D124" s="5"/>
      <c r="E124" s="5"/>
      <c r="F124" s="5"/>
      <c r="G124" s="5"/>
      <c r="H124" s="5"/>
      <c r="I124" s="11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" x14ac:dyDescent="0.2">
      <c r="A125" s="5"/>
      <c r="B125" s="5"/>
      <c r="C125" s="5" t="str">
        <f>CONCATENATE(D125," ",E125)</f>
        <v xml:space="preserve"> </v>
      </c>
      <c r="D125" s="5"/>
      <c r="E125" s="5"/>
      <c r="F125" s="5"/>
      <c r="G125" s="5"/>
      <c r="H125" s="5"/>
      <c r="I125" s="11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" x14ac:dyDescent="0.2">
      <c r="A126" s="5"/>
      <c r="B126" s="5"/>
      <c r="C126" s="5" t="str">
        <f>CONCATENATE(D126," ",E126)</f>
        <v xml:space="preserve"> </v>
      </c>
      <c r="D126" s="5"/>
      <c r="E126" s="5"/>
      <c r="F126" s="5"/>
      <c r="G126" s="5"/>
      <c r="H126" s="5"/>
      <c r="I126" s="11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" x14ac:dyDescent="0.2">
      <c r="A127" s="5"/>
      <c r="B127" s="5"/>
      <c r="C127" s="5" t="str">
        <f>CONCATENATE(D127," ",E127)</f>
        <v xml:space="preserve"> </v>
      </c>
      <c r="D127" s="5"/>
      <c r="E127" s="5"/>
      <c r="F127" s="5"/>
      <c r="G127" s="5"/>
      <c r="H127" s="5"/>
      <c r="I127" s="11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" x14ac:dyDescent="0.2">
      <c r="A128" s="5"/>
      <c r="B128" s="5"/>
      <c r="C128" s="5" t="str">
        <f>CONCATENATE(D128," ",E128)</f>
        <v xml:space="preserve"> </v>
      </c>
      <c r="D128" s="5"/>
      <c r="E128" s="5"/>
      <c r="F128" s="5"/>
      <c r="G128" s="5"/>
      <c r="H128" s="5"/>
      <c r="I128" s="11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" x14ac:dyDescent="0.2">
      <c r="A129" s="5"/>
      <c r="B129" s="5"/>
      <c r="C129" s="5" t="str">
        <f>CONCATENATE(D129," ",E129)</f>
        <v xml:space="preserve"> </v>
      </c>
      <c r="D129" s="5"/>
      <c r="E129" s="5"/>
      <c r="F129" s="5"/>
      <c r="G129" s="5"/>
      <c r="H129" s="5"/>
      <c r="I129" s="11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" x14ac:dyDescent="0.2">
      <c r="A130" s="5"/>
      <c r="B130" s="5"/>
      <c r="C130" s="5" t="str">
        <f>CONCATENATE(D130," ",E130)</f>
        <v xml:space="preserve"> </v>
      </c>
      <c r="D130" s="5"/>
      <c r="E130" s="5"/>
      <c r="F130" s="5"/>
      <c r="G130" s="5"/>
      <c r="H130" s="5"/>
      <c r="I130" s="11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" x14ac:dyDescent="0.2">
      <c r="A131" s="5"/>
      <c r="B131" s="5"/>
      <c r="C131" s="5" t="str">
        <f>CONCATENATE(D131," ",E131)</f>
        <v xml:space="preserve"> </v>
      </c>
      <c r="D131" s="5"/>
      <c r="E131" s="5"/>
      <c r="F131" s="5"/>
      <c r="G131" s="5"/>
      <c r="H131" s="5"/>
      <c r="I131" s="11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" x14ac:dyDescent="0.2">
      <c r="A132" s="5"/>
      <c r="B132" s="5"/>
      <c r="C132" s="5" t="str">
        <f>CONCATENATE(D132," ",E132)</f>
        <v xml:space="preserve"> </v>
      </c>
      <c r="D132" s="5"/>
      <c r="E132" s="5"/>
      <c r="F132" s="5"/>
      <c r="G132" s="5"/>
      <c r="H132" s="5"/>
      <c r="I132" s="11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8" x14ac:dyDescent="0.2">
      <c r="A133" s="5"/>
      <c r="B133" s="5"/>
      <c r="C133" s="5" t="str">
        <f>CONCATENATE(D133," ",E133)</f>
        <v xml:space="preserve"> </v>
      </c>
      <c r="D133" s="5"/>
      <c r="E133" s="5"/>
      <c r="F133" s="5"/>
      <c r="G133" s="5"/>
      <c r="H133" s="5"/>
      <c r="I133" s="11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8" x14ac:dyDescent="0.2">
      <c r="A134" s="5"/>
      <c r="B134" s="5"/>
      <c r="C134" s="5" t="str">
        <f>CONCATENATE(D134," ",E134)</f>
        <v xml:space="preserve"> </v>
      </c>
      <c r="D134" s="5"/>
      <c r="E134" s="5"/>
      <c r="F134" s="5"/>
      <c r="G134" s="5"/>
      <c r="H134" s="5"/>
      <c r="I134" s="11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8" x14ac:dyDescent="0.2">
      <c r="A135" s="5"/>
      <c r="B135" s="5"/>
      <c r="C135" s="5" t="str">
        <f>CONCATENATE(D135," ",E135)</f>
        <v xml:space="preserve"> </v>
      </c>
      <c r="D135" s="5"/>
      <c r="E135" s="5"/>
      <c r="F135" s="5"/>
      <c r="G135" s="5"/>
      <c r="H135" s="5"/>
      <c r="I135" s="11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8" x14ac:dyDescent="0.2">
      <c r="A136" s="5"/>
      <c r="B136" s="5"/>
      <c r="C136" s="5" t="str">
        <f>CONCATENATE(D136," ",E136)</f>
        <v xml:space="preserve"> </v>
      </c>
      <c r="D136" s="5"/>
      <c r="E136" s="5"/>
      <c r="F136" s="5"/>
      <c r="G136" s="5"/>
      <c r="H136" s="5"/>
      <c r="I136" s="11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8" x14ac:dyDescent="0.2">
      <c r="A137" s="5"/>
      <c r="B137" s="5"/>
      <c r="C137" s="5" t="str">
        <f>CONCATENATE(D137," ",E137)</f>
        <v xml:space="preserve"> </v>
      </c>
      <c r="D137" s="5"/>
      <c r="E137" s="5"/>
      <c r="F137" s="5"/>
      <c r="G137" s="5"/>
      <c r="H137" s="5"/>
      <c r="I137" s="11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8" x14ac:dyDescent="0.2">
      <c r="A138" s="5"/>
      <c r="B138" s="5"/>
      <c r="C138" s="5" t="str">
        <f>CONCATENATE(D138," ",E138)</f>
        <v xml:space="preserve"> </v>
      </c>
      <c r="D138" s="5"/>
      <c r="E138" s="5"/>
      <c r="F138" s="5"/>
      <c r="G138" s="5"/>
      <c r="H138" s="5"/>
      <c r="I138" s="11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8" x14ac:dyDescent="0.2">
      <c r="A139" s="5"/>
      <c r="B139" s="5"/>
      <c r="C139" s="5" t="str">
        <f>CONCATENATE(D139," ",E139)</f>
        <v xml:space="preserve"> </v>
      </c>
      <c r="D139" s="5"/>
      <c r="E139" s="5"/>
      <c r="F139" s="5"/>
      <c r="G139" s="5"/>
      <c r="H139" s="5"/>
      <c r="I139" s="11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8" x14ac:dyDescent="0.2">
      <c r="A140" s="5"/>
      <c r="B140" s="5"/>
      <c r="C140" s="5" t="str">
        <f>CONCATENATE(D140," ",E140)</f>
        <v xml:space="preserve"> </v>
      </c>
      <c r="D140" s="5"/>
      <c r="E140" s="5"/>
      <c r="F140" s="5"/>
      <c r="G140" s="5"/>
      <c r="H140" s="5"/>
      <c r="I140" s="11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8" x14ac:dyDescent="0.2">
      <c r="A141" s="5"/>
      <c r="B141" s="5"/>
      <c r="C141" s="5" t="str">
        <f>CONCATENATE(D141," ",E141)</f>
        <v xml:space="preserve"> </v>
      </c>
      <c r="D141" s="5"/>
      <c r="E141" s="5"/>
      <c r="F141" s="5"/>
      <c r="G141" s="5"/>
      <c r="H141" s="5"/>
      <c r="I141" s="11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8" x14ac:dyDescent="0.2">
      <c r="A142" s="5"/>
      <c r="B142" s="5"/>
      <c r="C142" s="5" t="str">
        <f>CONCATENATE(D142," ",E142)</f>
        <v xml:space="preserve"> </v>
      </c>
      <c r="D142" s="5"/>
      <c r="E142" s="5"/>
      <c r="F142" s="5"/>
      <c r="G142" s="5"/>
      <c r="H142" s="5"/>
      <c r="I142" s="11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8" x14ac:dyDescent="0.2">
      <c r="A143" s="5"/>
      <c r="B143" s="5"/>
      <c r="C143" s="5" t="str">
        <f>CONCATENATE(D143," ",E143)</f>
        <v xml:space="preserve"> </v>
      </c>
      <c r="D143" s="5"/>
      <c r="E143" s="5"/>
      <c r="F143" s="5"/>
      <c r="G143" s="5"/>
      <c r="H143" s="5"/>
      <c r="I143" s="11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8" x14ac:dyDescent="0.2">
      <c r="A144" s="5"/>
      <c r="B144" s="5"/>
      <c r="C144" s="5" t="str">
        <f>CONCATENATE(D144," ",E144)</f>
        <v xml:space="preserve"> </v>
      </c>
      <c r="D144" s="5"/>
      <c r="E144" s="5"/>
      <c r="F144" s="5"/>
      <c r="G144" s="5"/>
      <c r="H144" s="5"/>
      <c r="I144" s="11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8" x14ac:dyDescent="0.2">
      <c r="A145" s="5"/>
      <c r="B145" s="5"/>
      <c r="C145" s="5" t="str">
        <f>CONCATENATE(D145," ",E145)</f>
        <v xml:space="preserve"> </v>
      </c>
      <c r="D145" s="5"/>
      <c r="E145" s="5"/>
      <c r="F145" s="5"/>
      <c r="G145" s="5"/>
      <c r="H145" s="5"/>
      <c r="I145" s="11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8" x14ac:dyDescent="0.2">
      <c r="A146" s="5"/>
      <c r="B146" s="5"/>
      <c r="C146" s="5" t="str">
        <f>CONCATENATE(D146," ",E146)</f>
        <v xml:space="preserve"> </v>
      </c>
      <c r="D146" s="5"/>
      <c r="E146" s="5"/>
      <c r="F146" s="5"/>
      <c r="G146" s="5"/>
      <c r="H146" s="5"/>
      <c r="I146" s="11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8" x14ac:dyDescent="0.2">
      <c r="A147" s="5"/>
      <c r="B147" s="5"/>
      <c r="C147" s="5" t="str">
        <f>CONCATENATE(D147," ",E147)</f>
        <v xml:space="preserve"> </v>
      </c>
      <c r="D147" s="5"/>
      <c r="E147" s="5"/>
      <c r="F147" s="5"/>
      <c r="G147" s="5"/>
      <c r="H147" s="5"/>
      <c r="I147" s="11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8" x14ac:dyDescent="0.2">
      <c r="A148" s="5"/>
      <c r="B148" s="5"/>
      <c r="C148" s="5" t="str">
        <f>CONCATENATE(D148," ",E148)</f>
        <v xml:space="preserve"> </v>
      </c>
      <c r="D148" s="5"/>
      <c r="E148" s="5"/>
      <c r="F148" s="5"/>
      <c r="G148" s="5"/>
      <c r="H148" s="5"/>
      <c r="I148" s="11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8" x14ac:dyDescent="0.2">
      <c r="A149" s="5"/>
      <c r="B149" s="5"/>
      <c r="C149" s="5" t="str">
        <f>CONCATENATE(D149," ",E149)</f>
        <v xml:space="preserve"> </v>
      </c>
      <c r="D149" s="5"/>
      <c r="E149" s="5"/>
      <c r="F149" s="5"/>
      <c r="G149" s="5"/>
      <c r="H149" s="5"/>
      <c r="I149" s="11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8" x14ac:dyDescent="0.2">
      <c r="A150" s="5"/>
      <c r="B150" s="5"/>
      <c r="C150" s="5" t="str">
        <f>CONCATENATE(D150," ",E150)</f>
        <v xml:space="preserve"> </v>
      </c>
      <c r="D150" s="5"/>
      <c r="E150" s="5"/>
      <c r="F150" s="5"/>
      <c r="G150" s="5"/>
      <c r="H150" s="5"/>
      <c r="I150" s="11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8" x14ac:dyDescent="0.2">
      <c r="A151" s="5"/>
      <c r="B151" s="5"/>
      <c r="C151" s="5" t="str">
        <f>CONCATENATE(D151," ",E151)</f>
        <v xml:space="preserve"> </v>
      </c>
      <c r="D151" s="5"/>
      <c r="E151" s="5"/>
      <c r="F151" s="5"/>
      <c r="G151" s="5"/>
      <c r="H151" s="5"/>
      <c r="I151" s="11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8" x14ac:dyDescent="0.2">
      <c r="A152" s="5"/>
      <c r="B152" s="5"/>
      <c r="C152" s="5" t="str">
        <f>CONCATENATE(D152," ",E152)</f>
        <v xml:space="preserve"> </v>
      </c>
      <c r="D152" s="5"/>
      <c r="E152" s="5"/>
      <c r="F152" s="5"/>
      <c r="G152" s="5"/>
      <c r="H152" s="5"/>
      <c r="I152" s="11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8" x14ac:dyDescent="0.2">
      <c r="A153" s="5"/>
      <c r="B153" s="5"/>
      <c r="C153" s="5" t="str">
        <f>CONCATENATE(D153," ",E153)</f>
        <v xml:space="preserve"> </v>
      </c>
      <c r="D153" s="5"/>
      <c r="E153" s="5"/>
      <c r="F153" s="5"/>
      <c r="G153" s="5"/>
      <c r="H153" s="5"/>
      <c r="I153" s="11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8" x14ac:dyDescent="0.2">
      <c r="A154" s="5"/>
      <c r="B154" s="5"/>
      <c r="C154" s="5" t="str">
        <f>CONCATENATE(D154," ",E154)</f>
        <v xml:space="preserve"> </v>
      </c>
      <c r="D154" s="5"/>
      <c r="E154" s="5"/>
      <c r="F154" s="5"/>
      <c r="G154" s="5"/>
      <c r="H154" s="5"/>
      <c r="I154" s="11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8" x14ac:dyDescent="0.2">
      <c r="A155" s="5"/>
      <c r="B155" s="5"/>
      <c r="C155" s="5" t="str">
        <f>CONCATENATE(D155," ",E155)</f>
        <v xml:space="preserve"> </v>
      </c>
      <c r="D155" s="5"/>
      <c r="E155" s="5"/>
      <c r="F155" s="5"/>
      <c r="G155" s="5"/>
      <c r="H155" s="5"/>
      <c r="I155" s="11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8" x14ac:dyDescent="0.2">
      <c r="A156" s="5"/>
      <c r="B156" s="5"/>
      <c r="C156" s="5" t="str">
        <f>CONCATENATE(D156," ",E156)</f>
        <v xml:space="preserve"> </v>
      </c>
      <c r="D156" s="5"/>
      <c r="E156" s="5"/>
      <c r="F156" s="5"/>
      <c r="G156" s="5"/>
      <c r="H156" s="5"/>
      <c r="I156" s="11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8" x14ac:dyDescent="0.2">
      <c r="A157" s="5"/>
      <c r="B157" s="5"/>
      <c r="C157" s="5" t="str">
        <f>CONCATENATE(D157," ",E157)</f>
        <v xml:space="preserve"> </v>
      </c>
      <c r="D157" s="5"/>
      <c r="E157" s="5"/>
      <c r="F157" s="5"/>
      <c r="G157" s="5"/>
      <c r="H157" s="5"/>
      <c r="I157" s="11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8" x14ac:dyDescent="0.2">
      <c r="A158" s="5"/>
      <c r="B158" s="5"/>
      <c r="C158" s="5" t="str">
        <f>CONCATENATE(D158," ",E158)</f>
        <v xml:space="preserve"> </v>
      </c>
      <c r="D158" s="5"/>
      <c r="E158" s="5"/>
      <c r="F158" s="5"/>
      <c r="G158" s="5"/>
      <c r="H158" s="5"/>
      <c r="I158" s="11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8" x14ac:dyDescent="0.2">
      <c r="A159" s="5"/>
      <c r="B159" s="5"/>
      <c r="C159" s="5" t="str">
        <f>CONCATENATE(D159," ",E159)</f>
        <v xml:space="preserve"> </v>
      </c>
      <c r="D159" s="5"/>
      <c r="E159" s="5"/>
      <c r="F159" s="5"/>
      <c r="G159" s="5"/>
      <c r="H159" s="5"/>
      <c r="I159" s="11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8" x14ac:dyDescent="0.2">
      <c r="A160" s="5"/>
      <c r="B160" s="5"/>
      <c r="C160" s="5" t="str">
        <f>CONCATENATE(D160," ",E160)</f>
        <v xml:space="preserve"> </v>
      </c>
      <c r="D160" s="5"/>
      <c r="E160" s="5"/>
      <c r="F160" s="5"/>
      <c r="G160" s="5"/>
      <c r="H160" s="5"/>
      <c r="I160" s="11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ht="18" x14ac:dyDescent="0.2">
      <c r="A161" s="5"/>
      <c r="B161" s="5"/>
      <c r="C161" s="5" t="str">
        <f>CONCATENATE(D161," ",E161)</f>
        <v xml:space="preserve"> </v>
      </c>
      <c r="D161" s="5"/>
      <c r="E161" s="5"/>
      <c r="F161" s="5"/>
      <c r="G161" s="5"/>
      <c r="H161" s="5"/>
      <c r="I161" s="11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ht="18" x14ac:dyDescent="0.2">
      <c r="A162" s="5"/>
      <c r="B162" s="5"/>
      <c r="C162" s="5" t="str">
        <f>CONCATENATE(D162," ",E162)</f>
        <v xml:space="preserve"> </v>
      </c>
      <c r="D162" s="5"/>
      <c r="E162" s="5"/>
      <c r="F162" s="5"/>
      <c r="G162" s="5"/>
      <c r="H162" s="5"/>
      <c r="I162" s="11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ht="18" x14ac:dyDescent="0.2">
      <c r="A163" s="5"/>
      <c r="B163" s="5"/>
      <c r="C163" s="5" t="str">
        <f>CONCATENATE(D163," ",E163)</f>
        <v xml:space="preserve"> </v>
      </c>
      <c r="D163" s="5"/>
      <c r="E163" s="5"/>
      <c r="F163" s="5"/>
      <c r="G163" s="5"/>
      <c r="H163" s="5"/>
      <c r="I163" s="11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ht="18" x14ac:dyDescent="0.2">
      <c r="A164" s="5"/>
      <c r="B164" s="5"/>
      <c r="C164" s="5" t="str">
        <f>CONCATENATE(D164," ",E164)</f>
        <v xml:space="preserve"> </v>
      </c>
      <c r="D164" s="5"/>
      <c r="E164" s="5"/>
      <c r="F164" s="5"/>
      <c r="G164" s="5"/>
      <c r="H164" s="5"/>
      <c r="I164" s="11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ht="18" x14ac:dyDescent="0.2">
      <c r="A165" s="5"/>
      <c r="B165" s="5"/>
      <c r="C165" s="5" t="str">
        <f>CONCATENATE(D165," ",E165)</f>
        <v xml:space="preserve"> </v>
      </c>
      <c r="D165" s="5"/>
      <c r="E165" s="5"/>
      <c r="F165" s="5"/>
      <c r="G165" s="5"/>
      <c r="H165" s="5"/>
      <c r="I165" s="11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ht="18" x14ac:dyDescent="0.2">
      <c r="A166" s="5"/>
      <c r="B166" s="5"/>
      <c r="C166" s="5" t="str">
        <f>CONCATENATE(D166," ",E166)</f>
        <v xml:space="preserve"> </v>
      </c>
      <c r="D166" s="5"/>
      <c r="E166" s="5"/>
      <c r="F166" s="5"/>
      <c r="G166" s="5"/>
      <c r="H166" s="5"/>
      <c r="I166" s="11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ht="18" x14ac:dyDescent="0.2">
      <c r="A167" s="5"/>
      <c r="B167" s="5"/>
      <c r="C167" s="5" t="str">
        <f t="shared" ref="C135:C198" si="0">CONCATENATE(D167," ",E167)</f>
        <v xml:space="preserve"> </v>
      </c>
      <c r="D167" s="5"/>
      <c r="E167" s="5"/>
      <c r="F167" s="5"/>
      <c r="G167" s="5"/>
      <c r="H167" s="5"/>
      <c r="I167" s="11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ht="18" x14ac:dyDescent="0.2">
      <c r="A168" s="5"/>
      <c r="B168" s="5"/>
      <c r="C168" s="5" t="str">
        <f t="shared" si="0"/>
        <v xml:space="preserve"> </v>
      </c>
      <c r="D168" s="5"/>
      <c r="E168" s="5"/>
      <c r="F168" s="5"/>
      <c r="G168" s="5"/>
      <c r="H168" s="5"/>
      <c r="I168" s="11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ht="18" x14ac:dyDescent="0.2">
      <c r="A169" s="5"/>
      <c r="B169" s="5"/>
      <c r="C169" s="5" t="str">
        <f t="shared" si="0"/>
        <v xml:space="preserve"> </v>
      </c>
      <c r="D169" s="5"/>
      <c r="E169" s="5"/>
      <c r="F169" s="5"/>
      <c r="G169" s="5"/>
      <c r="H169" s="5"/>
      <c r="I169" s="11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ht="18" x14ac:dyDescent="0.2">
      <c r="A170" s="5"/>
      <c r="B170" s="5"/>
      <c r="C170" s="5" t="str">
        <f t="shared" si="0"/>
        <v xml:space="preserve"> </v>
      </c>
      <c r="D170" s="5"/>
      <c r="E170" s="5"/>
      <c r="F170" s="5"/>
      <c r="G170" s="5"/>
      <c r="H170" s="5"/>
      <c r="I170" s="11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ht="18" x14ac:dyDescent="0.2">
      <c r="A171" s="5"/>
      <c r="B171" s="5"/>
      <c r="C171" s="5" t="str">
        <f t="shared" si="0"/>
        <v xml:space="preserve"> </v>
      </c>
      <c r="D171" s="5"/>
      <c r="E171" s="5"/>
      <c r="F171" s="5"/>
      <c r="G171" s="5"/>
      <c r="H171" s="5"/>
      <c r="I171" s="11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ht="18" x14ac:dyDescent="0.2">
      <c r="A172" s="5"/>
      <c r="B172" s="5"/>
      <c r="C172" s="5" t="str">
        <f t="shared" si="0"/>
        <v xml:space="preserve"> </v>
      </c>
      <c r="D172" s="5"/>
      <c r="E172" s="5"/>
      <c r="F172" s="5"/>
      <c r="G172" s="5"/>
      <c r="H172" s="5"/>
      <c r="I172" s="11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ht="18" x14ac:dyDescent="0.2">
      <c r="A173" s="5"/>
      <c r="B173" s="5"/>
      <c r="C173" s="5" t="str">
        <f t="shared" si="0"/>
        <v xml:space="preserve"> </v>
      </c>
      <c r="D173" s="5"/>
      <c r="E173" s="5"/>
      <c r="F173" s="5"/>
      <c r="G173" s="5"/>
      <c r="H173" s="5"/>
      <c r="I173" s="11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ht="18" x14ac:dyDescent="0.2">
      <c r="A174" s="5"/>
      <c r="B174" s="5"/>
      <c r="C174" s="5" t="str">
        <f t="shared" si="0"/>
        <v xml:space="preserve"> </v>
      </c>
      <c r="D174" s="5"/>
      <c r="E174" s="5"/>
      <c r="F174" s="5"/>
      <c r="G174" s="5"/>
      <c r="H174" s="5"/>
      <c r="I174" s="11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ht="18" x14ac:dyDescent="0.2">
      <c r="A175" s="5"/>
      <c r="B175" s="5"/>
      <c r="C175" s="5" t="str">
        <f t="shared" si="0"/>
        <v xml:space="preserve"> </v>
      </c>
      <c r="D175" s="5"/>
      <c r="E175" s="5"/>
      <c r="F175" s="5"/>
      <c r="G175" s="5"/>
      <c r="H175" s="5"/>
      <c r="I175" s="11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ht="18" x14ac:dyDescent="0.2">
      <c r="A176" s="5"/>
      <c r="B176" s="5"/>
      <c r="C176" s="5" t="str">
        <f t="shared" si="0"/>
        <v xml:space="preserve"> </v>
      </c>
      <c r="D176" s="5"/>
      <c r="E176" s="5"/>
      <c r="F176" s="5"/>
      <c r="G176" s="5"/>
      <c r="H176" s="5"/>
      <c r="I176" s="11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ht="18" x14ac:dyDescent="0.2">
      <c r="A177" s="5"/>
      <c r="B177" s="5"/>
      <c r="C177" s="5" t="str">
        <f t="shared" si="0"/>
        <v xml:space="preserve"> </v>
      </c>
      <c r="D177" s="5"/>
      <c r="E177" s="5"/>
      <c r="F177" s="5"/>
      <c r="G177" s="5"/>
      <c r="H177" s="5"/>
      <c r="I177" s="11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ht="18" x14ac:dyDescent="0.2">
      <c r="A178" s="5"/>
      <c r="B178" s="5"/>
      <c r="C178" s="5" t="str">
        <f t="shared" si="0"/>
        <v xml:space="preserve"> </v>
      </c>
      <c r="D178" s="5"/>
      <c r="E178" s="5"/>
      <c r="F178" s="5"/>
      <c r="G178" s="5"/>
      <c r="H178" s="5"/>
      <c r="I178" s="11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ht="18" x14ac:dyDescent="0.2">
      <c r="A179" s="5"/>
      <c r="B179" s="5"/>
      <c r="C179" s="5" t="str">
        <f t="shared" si="0"/>
        <v xml:space="preserve"> </v>
      </c>
      <c r="D179" s="5"/>
      <c r="E179" s="5"/>
      <c r="F179" s="5"/>
      <c r="G179" s="5"/>
      <c r="H179" s="5"/>
      <c r="I179" s="11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ht="18" x14ac:dyDescent="0.2">
      <c r="A180" s="5"/>
      <c r="B180" s="5"/>
      <c r="C180" s="5" t="str">
        <f t="shared" si="0"/>
        <v xml:space="preserve"> </v>
      </c>
      <c r="D180" s="5"/>
      <c r="E180" s="5"/>
      <c r="F180" s="5"/>
      <c r="G180" s="5"/>
      <c r="H180" s="5"/>
      <c r="I180" s="11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ht="18" x14ac:dyDescent="0.2">
      <c r="A181" s="5"/>
      <c r="B181" s="5"/>
      <c r="C181" s="5" t="str">
        <f t="shared" si="0"/>
        <v xml:space="preserve"> </v>
      </c>
      <c r="D181" s="5"/>
      <c r="E181" s="5"/>
      <c r="F181" s="5"/>
      <c r="G181" s="5"/>
      <c r="H181" s="5"/>
      <c r="I181" s="11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ht="18" x14ac:dyDescent="0.2">
      <c r="A182" s="5"/>
      <c r="B182" s="5"/>
      <c r="C182" s="5" t="str">
        <f t="shared" si="0"/>
        <v xml:space="preserve"> </v>
      </c>
      <c r="D182" s="5"/>
      <c r="E182" s="5"/>
      <c r="F182" s="5"/>
      <c r="G182" s="5"/>
      <c r="H182" s="5"/>
      <c r="I182" s="11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ht="18" x14ac:dyDescent="0.2">
      <c r="A183" s="5"/>
      <c r="B183" s="5"/>
      <c r="C183" s="5" t="str">
        <f t="shared" si="0"/>
        <v xml:space="preserve"> </v>
      </c>
      <c r="D183" s="5"/>
      <c r="E183" s="5"/>
      <c r="F183" s="5"/>
      <c r="G183" s="5"/>
      <c r="H183" s="5"/>
      <c r="I183" s="11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ht="18" x14ac:dyDescent="0.2">
      <c r="A184" s="5"/>
      <c r="B184" s="5"/>
      <c r="C184" s="5" t="str">
        <f t="shared" si="0"/>
        <v xml:space="preserve"> </v>
      </c>
      <c r="D184" s="5"/>
      <c r="E184" s="5"/>
      <c r="F184" s="5"/>
      <c r="G184" s="5"/>
      <c r="H184" s="5"/>
      <c r="I184" s="11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ht="18" x14ac:dyDescent="0.2">
      <c r="A185" s="5"/>
      <c r="B185" s="5"/>
      <c r="C185" s="5" t="str">
        <f t="shared" si="0"/>
        <v xml:space="preserve"> </v>
      </c>
      <c r="D185" s="5"/>
      <c r="E185" s="5"/>
      <c r="F185" s="5"/>
      <c r="G185" s="5"/>
      <c r="H185" s="5"/>
      <c r="I185" s="11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ht="18" x14ac:dyDescent="0.2">
      <c r="A186" s="5"/>
      <c r="B186" s="5"/>
      <c r="C186" s="5" t="str">
        <f t="shared" si="0"/>
        <v xml:space="preserve"> </v>
      </c>
      <c r="D186" s="5"/>
      <c r="E186" s="5"/>
      <c r="F186" s="5"/>
      <c r="G186" s="5"/>
      <c r="H186" s="5"/>
      <c r="I186" s="11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ht="18" x14ac:dyDescent="0.2">
      <c r="A187" s="5"/>
      <c r="B187" s="5"/>
      <c r="C187" s="5" t="str">
        <f t="shared" si="0"/>
        <v xml:space="preserve"> </v>
      </c>
      <c r="D187" s="5"/>
      <c r="E187" s="5"/>
      <c r="F187" s="5"/>
      <c r="G187" s="5"/>
      <c r="H187" s="5"/>
      <c r="I187" s="11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ht="18" x14ac:dyDescent="0.2">
      <c r="A188" s="5"/>
      <c r="B188" s="5"/>
      <c r="C188" s="5" t="str">
        <f t="shared" si="0"/>
        <v xml:space="preserve"> </v>
      </c>
      <c r="D188" s="5"/>
      <c r="E188" s="5"/>
      <c r="F188" s="5"/>
      <c r="G188" s="5"/>
      <c r="H188" s="5"/>
      <c r="I188" s="11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ht="18" x14ac:dyDescent="0.2">
      <c r="A189" s="5"/>
      <c r="B189" s="5"/>
      <c r="C189" s="5" t="str">
        <f t="shared" si="0"/>
        <v xml:space="preserve"> </v>
      </c>
      <c r="D189" s="5"/>
      <c r="E189" s="5"/>
      <c r="F189" s="5"/>
      <c r="G189" s="5"/>
      <c r="H189" s="5"/>
      <c r="I189" s="11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ht="18" x14ac:dyDescent="0.2">
      <c r="A190" s="5"/>
      <c r="B190" s="5"/>
      <c r="C190" s="5" t="str">
        <f t="shared" si="0"/>
        <v xml:space="preserve"> </v>
      </c>
      <c r="D190" s="5"/>
      <c r="E190" s="5"/>
      <c r="F190" s="5"/>
      <c r="G190" s="5"/>
      <c r="H190" s="5"/>
      <c r="I190" s="11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ht="18" x14ac:dyDescent="0.2">
      <c r="A191" s="5"/>
      <c r="B191" s="5"/>
      <c r="C191" s="5" t="str">
        <f t="shared" si="0"/>
        <v xml:space="preserve"> </v>
      </c>
      <c r="D191" s="5"/>
      <c r="E191" s="5"/>
      <c r="F191" s="5"/>
      <c r="G191" s="5"/>
      <c r="H191" s="5"/>
      <c r="I191" s="11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ht="18" x14ac:dyDescent="0.2">
      <c r="A192" s="5"/>
      <c r="B192" s="5"/>
      <c r="C192" s="5" t="str">
        <f t="shared" si="0"/>
        <v xml:space="preserve"> </v>
      </c>
      <c r="D192" s="5"/>
      <c r="E192" s="5"/>
      <c r="F192" s="5"/>
      <c r="G192" s="5"/>
      <c r="H192" s="5"/>
      <c r="I192" s="11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t="18" x14ac:dyDescent="0.2">
      <c r="A193" s="5"/>
      <c r="B193" s="5"/>
      <c r="C193" s="5" t="str">
        <f t="shared" si="0"/>
        <v xml:space="preserve"> </v>
      </c>
      <c r="D193" s="5"/>
      <c r="E193" s="5"/>
      <c r="F193" s="5"/>
      <c r="G193" s="5"/>
      <c r="H193" s="5"/>
      <c r="I193" s="11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ht="18" x14ac:dyDescent="0.2">
      <c r="A194" s="5"/>
      <c r="B194" s="5"/>
      <c r="C194" s="5" t="str">
        <f t="shared" si="0"/>
        <v xml:space="preserve"> </v>
      </c>
      <c r="D194" s="5"/>
      <c r="E194" s="5"/>
      <c r="F194" s="5"/>
      <c r="G194" s="5"/>
      <c r="H194" s="5"/>
      <c r="I194" s="11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ht="18" x14ac:dyDescent="0.2">
      <c r="A195" s="5"/>
      <c r="B195" s="5"/>
      <c r="C195" s="5" t="str">
        <f t="shared" si="0"/>
        <v xml:space="preserve"> </v>
      </c>
      <c r="D195" s="5"/>
      <c r="E195" s="5"/>
      <c r="F195" s="5"/>
      <c r="G195" s="5"/>
      <c r="H195" s="5"/>
      <c r="I195" s="11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ht="18" x14ac:dyDescent="0.2">
      <c r="A196" s="5"/>
      <c r="B196" s="5"/>
      <c r="C196" s="5" t="str">
        <f t="shared" si="0"/>
        <v xml:space="preserve"> </v>
      </c>
      <c r="D196" s="5"/>
      <c r="E196" s="5"/>
      <c r="F196" s="5"/>
      <c r="G196" s="5"/>
      <c r="H196" s="5"/>
      <c r="I196" s="11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ht="18" x14ac:dyDescent="0.2">
      <c r="A197" s="5"/>
      <c r="B197" s="5"/>
      <c r="C197" s="5" t="str">
        <f t="shared" si="0"/>
        <v xml:space="preserve"> </v>
      </c>
      <c r="D197" s="5"/>
      <c r="E197" s="5"/>
      <c r="F197" s="5"/>
      <c r="G197" s="5"/>
      <c r="H197" s="5"/>
      <c r="I197" s="11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ht="18" x14ac:dyDescent="0.2">
      <c r="A198" s="5"/>
      <c r="B198" s="5"/>
      <c r="C198" s="5" t="str">
        <f t="shared" si="0"/>
        <v xml:space="preserve"> </v>
      </c>
      <c r="D198" s="5"/>
      <c r="E198" s="5"/>
      <c r="F198" s="5"/>
      <c r="G198" s="5"/>
      <c r="H198" s="5"/>
      <c r="I198" s="11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ht="18" x14ac:dyDescent="0.2">
      <c r="A199" s="5"/>
      <c r="B199" s="5"/>
      <c r="C199" s="5" t="str">
        <f t="shared" ref="C199:C228" si="1">CONCATENATE(D199," ",E199)</f>
        <v xml:space="preserve"> </v>
      </c>
      <c r="D199" s="5"/>
      <c r="E199" s="5"/>
      <c r="F199" s="5"/>
      <c r="G199" s="5"/>
      <c r="H199" s="5"/>
      <c r="I199" s="11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ht="18" x14ac:dyDescent="0.2">
      <c r="A200" s="5"/>
      <c r="B200" s="5"/>
      <c r="C200" s="5" t="str">
        <f t="shared" si="1"/>
        <v xml:space="preserve"> </v>
      </c>
      <c r="D200" s="5"/>
      <c r="E200" s="5"/>
      <c r="F200" s="5"/>
      <c r="G200" s="5"/>
      <c r="H200" s="5"/>
      <c r="I200" s="11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ht="18" x14ac:dyDescent="0.2">
      <c r="A201" s="5"/>
      <c r="B201" s="5"/>
      <c r="C201" s="5" t="str">
        <f t="shared" si="1"/>
        <v xml:space="preserve"> </v>
      </c>
      <c r="D201" s="5"/>
      <c r="E201" s="5"/>
      <c r="F201" s="5"/>
      <c r="G201" s="5"/>
      <c r="H201" s="5"/>
      <c r="I201" s="11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ht="18" x14ac:dyDescent="0.2">
      <c r="A202" s="5"/>
      <c r="B202" s="5"/>
      <c r="C202" s="5" t="str">
        <f t="shared" si="1"/>
        <v xml:space="preserve"> </v>
      </c>
      <c r="D202" s="5"/>
      <c r="E202" s="5"/>
      <c r="F202" s="5"/>
      <c r="G202" s="5"/>
      <c r="H202" s="5"/>
      <c r="I202" s="11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ht="18" x14ac:dyDescent="0.2">
      <c r="A203" s="5"/>
      <c r="B203" s="5"/>
      <c r="C203" s="5" t="str">
        <f t="shared" si="1"/>
        <v xml:space="preserve"> </v>
      </c>
      <c r="D203" s="5"/>
      <c r="E203" s="5"/>
      <c r="F203" s="5"/>
      <c r="G203" s="5"/>
      <c r="H203" s="5"/>
      <c r="I203" s="11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ht="18" x14ac:dyDescent="0.2">
      <c r="A204" s="5"/>
      <c r="B204" s="5"/>
      <c r="C204" s="5" t="str">
        <f t="shared" si="1"/>
        <v xml:space="preserve"> </v>
      </c>
      <c r="D204" s="5"/>
      <c r="E204" s="5"/>
      <c r="F204" s="5"/>
      <c r="G204" s="5"/>
      <c r="H204" s="5"/>
      <c r="I204" s="11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ht="18" x14ac:dyDescent="0.2">
      <c r="A205" s="5"/>
      <c r="B205" s="5"/>
      <c r="C205" s="5" t="str">
        <f t="shared" si="1"/>
        <v xml:space="preserve"> </v>
      </c>
      <c r="D205" s="5"/>
      <c r="E205" s="5"/>
      <c r="F205" s="5"/>
      <c r="G205" s="5"/>
      <c r="H205" s="5"/>
      <c r="I205" s="11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ht="18" x14ac:dyDescent="0.2">
      <c r="A206" s="5"/>
      <c r="B206" s="5"/>
      <c r="C206" s="5" t="str">
        <f t="shared" si="1"/>
        <v xml:space="preserve"> </v>
      </c>
      <c r="D206" s="5"/>
      <c r="E206" s="5"/>
      <c r="F206" s="5"/>
      <c r="G206" s="5"/>
      <c r="H206" s="5"/>
      <c r="I206" s="11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ht="18" x14ac:dyDescent="0.2">
      <c r="A207" s="5"/>
      <c r="B207" s="5"/>
      <c r="C207" s="5" t="str">
        <f t="shared" si="1"/>
        <v xml:space="preserve"> </v>
      </c>
      <c r="D207" s="5"/>
      <c r="E207" s="5"/>
      <c r="F207" s="5"/>
      <c r="G207" s="5"/>
      <c r="H207" s="5"/>
      <c r="I207" s="11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ht="18" x14ac:dyDescent="0.2">
      <c r="A208" s="5"/>
      <c r="B208" s="5"/>
      <c r="C208" s="5" t="str">
        <f t="shared" si="1"/>
        <v xml:space="preserve"> </v>
      </c>
      <c r="D208" s="5"/>
      <c r="E208" s="5"/>
      <c r="F208" s="5"/>
      <c r="G208" s="5"/>
      <c r="H208" s="5"/>
      <c r="I208" s="11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ht="18" x14ac:dyDescent="0.2">
      <c r="A209" s="5"/>
      <c r="B209" s="5"/>
      <c r="C209" s="5" t="str">
        <f t="shared" si="1"/>
        <v xml:space="preserve"> </v>
      </c>
      <c r="D209" s="5"/>
      <c r="E209" s="5"/>
      <c r="F209" s="5"/>
      <c r="G209" s="5"/>
      <c r="H209" s="5"/>
      <c r="I209" s="11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ht="18" x14ac:dyDescent="0.2">
      <c r="A210" s="5"/>
      <c r="B210" s="5"/>
      <c r="C210" s="5" t="str">
        <f t="shared" si="1"/>
        <v xml:space="preserve"> </v>
      </c>
      <c r="D210" s="5"/>
      <c r="E210" s="5"/>
      <c r="F210" s="5"/>
      <c r="G210" s="5"/>
      <c r="H210" s="5"/>
      <c r="I210" s="11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ht="18" x14ac:dyDescent="0.2">
      <c r="A211" s="5"/>
      <c r="B211" s="5"/>
      <c r="C211" s="5" t="str">
        <f t="shared" si="1"/>
        <v xml:space="preserve"> </v>
      </c>
      <c r="D211" s="5"/>
      <c r="E211" s="5"/>
      <c r="F211" s="5"/>
      <c r="G211" s="5"/>
      <c r="H211" s="5"/>
      <c r="I211" s="11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ht="18" x14ac:dyDescent="0.2">
      <c r="A212" s="5"/>
      <c r="B212" s="5"/>
      <c r="C212" s="5" t="str">
        <f t="shared" si="1"/>
        <v xml:space="preserve"> </v>
      </c>
      <c r="D212" s="5"/>
      <c r="E212" s="5"/>
      <c r="F212" s="5"/>
      <c r="G212" s="5"/>
      <c r="H212" s="5"/>
      <c r="I212" s="11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ht="18" x14ac:dyDescent="0.2">
      <c r="A213" s="5"/>
      <c r="B213" s="5"/>
      <c r="C213" s="5" t="str">
        <f t="shared" si="1"/>
        <v xml:space="preserve"> </v>
      </c>
      <c r="D213" s="5"/>
      <c r="E213" s="5"/>
      <c r="F213" s="5"/>
      <c r="G213" s="5"/>
      <c r="H213" s="5"/>
      <c r="I213" s="11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ht="18" x14ac:dyDescent="0.2">
      <c r="A214" s="5"/>
      <c r="B214" s="5"/>
      <c r="C214" s="5" t="str">
        <f t="shared" si="1"/>
        <v xml:space="preserve"> </v>
      </c>
      <c r="D214" s="5"/>
      <c r="E214" s="5"/>
      <c r="F214" s="5"/>
      <c r="G214" s="5"/>
      <c r="H214" s="5"/>
      <c r="I214" s="11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ht="18" x14ac:dyDescent="0.2">
      <c r="A215" s="5"/>
      <c r="B215" s="5"/>
      <c r="C215" s="5" t="str">
        <f t="shared" si="1"/>
        <v xml:space="preserve"> </v>
      </c>
      <c r="D215" s="5"/>
      <c r="E215" s="5"/>
      <c r="F215" s="5"/>
      <c r="G215" s="5"/>
      <c r="H215" s="5"/>
      <c r="I215" s="11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ht="18" x14ac:dyDescent="0.2">
      <c r="A216" s="5"/>
      <c r="B216" s="5"/>
      <c r="C216" s="5" t="str">
        <f t="shared" si="1"/>
        <v xml:space="preserve"> </v>
      </c>
      <c r="D216" s="5"/>
      <c r="E216" s="5"/>
      <c r="F216" s="5"/>
      <c r="G216" s="5"/>
      <c r="H216" s="5"/>
      <c r="I216" s="11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 ht="18" x14ac:dyDescent="0.2">
      <c r="A217" s="5"/>
      <c r="B217" s="5"/>
      <c r="C217" s="5" t="str">
        <f t="shared" si="1"/>
        <v xml:space="preserve"> </v>
      </c>
      <c r="D217" s="5"/>
      <c r="E217" s="5"/>
      <c r="F217" s="5"/>
      <c r="G217" s="5"/>
      <c r="H217" s="5"/>
      <c r="I217" s="11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ht="18" x14ac:dyDescent="0.2">
      <c r="A218" s="5"/>
      <c r="B218" s="5"/>
      <c r="C218" s="5" t="str">
        <f t="shared" si="1"/>
        <v xml:space="preserve"> </v>
      </c>
      <c r="D218" s="5"/>
      <c r="E218" s="5"/>
      <c r="F218" s="5"/>
      <c r="G218" s="5"/>
      <c r="H218" s="5"/>
      <c r="I218" s="11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 ht="18" x14ac:dyDescent="0.2">
      <c r="A219" s="5"/>
      <c r="B219" s="5"/>
      <c r="C219" s="5" t="str">
        <f t="shared" si="1"/>
        <v xml:space="preserve"> </v>
      </c>
      <c r="D219" s="5"/>
      <c r="E219" s="5"/>
      <c r="F219" s="5"/>
      <c r="G219" s="5"/>
      <c r="H219" s="5"/>
      <c r="I219" s="11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ht="18" x14ac:dyDescent="0.2">
      <c r="A220" s="5"/>
      <c r="B220" s="5"/>
      <c r="C220" s="5" t="str">
        <f t="shared" si="1"/>
        <v xml:space="preserve"> </v>
      </c>
      <c r="D220" s="5"/>
      <c r="E220" s="5"/>
      <c r="F220" s="5"/>
      <c r="G220" s="5"/>
      <c r="H220" s="5"/>
      <c r="I220" s="11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ht="18" x14ac:dyDescent="0.2">
      <c r="A221" s="5"/>
      <c r="B221" s="5"/>
      <c r="C221" s="5" t="str">
        <f t="shared" si="1"/>
        <v xml:space="preserve"> </v>
      </c>
      <c r="D221" s="5"/>
      <c r="E221" s="5"/>
      <c r="F221" s="5"/>
      <c r="G221" s="5"/>
      <c r="H221" s="5"/>
      <c r="I221" s="11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ht="18" x14ac:dyDescent="0.2">
      <c r="A222" s="5"/>
      <c r="B222" s="5"/>
      <c r="C222" s="5" t="str">
        <f t="shared" si="1"/>
        <v xml:space="preserve"> </v>
      </c>
      <c r="D222" s="5"/>
      <c r="E222" s="5"/>
      <c r="F222" s="5"/>
      <c r="G222" s="5"/>
      <c r="H222" s="5"/>
      <c r="I222" s="11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ht="18" x14ac:dyDescent="0.2">
      <c r="A223" s="5"/>
      <c r="B223" s="5"/>
      <c r="C223" s="5" t="str">
        <f t="shared" si="1"/>
        <v xml:space="preserve"> </v>
      </c>
      <c r="D223" s="5"/>
      <c r="E223" s="5"/>
      <c r="F223" s="5"/>
      <c r="G223" s="5"/>
      <c r="H223" s="5"/>
      <c r="I223" s="11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 ht="18" x14ac:dyDescent="0.2">
      <c r="A224" s="5"/>
      <c r="B224" s="5"/>
      <c r="C224" s="5" t="str">
        <f t="shared" si="1"/>
        <v xml:space="preserve"> </v>
      </c>
      <c r="D224" s="5"/>
      <c r="E224" s="5"/>
      <c r="F224" s="5"/>
      <c r="G224" s="5"/>
      <c r="H224" s="5"/>
      <c r="I224" s="11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ht="18" x14ac:dyDescent="0.2">
      <c r="A225" s="5"/>
      <c r="B225" s="5"/>
      <c r="C225" s="5" t="str">
        <f t="shared" si="1"/>
        <v xml:space="preserve"> </v>
      </c>
      <c r="D225" s="5"/>
      <c r="E225" s="5"/>
      <c r="F225" s="5"/>
      <c r="G225" s="5"/>
      <c r="H225" s="5"/>
      <c r="I225" s="11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 ht="18" x14ac:dyDescent="0.2">
      <c r="A226" s="5"/>
      <c r="B226" s="5"/>
      <c r="C226" s="5" t="str">
        <f t="shared" si="1"/>
        <v xml:space="preserve"> </v>
      </c>
      <c r="D226" s="5"/>
      <c r="E226" s="5"/>
      <c r="F226" s="5"/>
      <c r="G226" s="5"/>
      <c r="H226" s="5"/>
      <c r="I226" s="11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 ht="18" x14ac:dyDescent="0.2">
      <c r="A227" s="5"/>
      <c r="B227" s="5"/>
      <c r="C227" s="5" t="str">
        <f t="shared" si="1"/>
        <v xml:space="preserve"> </v>
      </c>
      <c r="D227" s="5"/>
      <c r="E227" s="5"/>
      <c r="F227" s="5"/>
      <c r="G227" s="5"/>
      <c r="H227" s="5"/>
      <c r="I227" s="11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ht="18" x14ac:dyDescent="0.2">
      <c r="A228" s="5"/>
      <c r="B228" s="5"/>
      <c r="C228" s="5" t="str">
        <f t="shared" si="1"/>
        <v xml:space="preserve"> 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 ht="18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ht="18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 ht="18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ht="18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ht="18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:31" ht="18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:31" ht="18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 ht="18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:31" ht="18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</sheetData>
  <sortState xmlns:xlrd2="http://schemas.microsoft.com/office/spreadsheetml/2017/richdata2" ref="A8:I166">
    <sortCondition ref="I8:I166"/>
  </sortState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2C6E1-B5F6-2840-84BB-A73E40FCBEF3}">
  <dimension ref="A1:U230"/>
  <sheetViews>
    <sheetView workbookViewId="0">
      <selection activeCell="A8" sqref="A8:K95"/>
    </sheetView>
  </sheetViews>
  <sheetFormatPr baseColWidth="10" defaultRowHeight="16" x14ac:dyDescent="0.2"/>
  <cols>
    <col min="2" max="2" width="4.6640625" bestFit="1" customWidth="1"/>
    <col min="3" max="3" width="19.83203125" bestFit="1" customWidth="1"/>
    <col min="4" max="4" width="13.6640625" bestFit="1" customWidth="1"/>
    <col min="5" max="5" width="11" customWidth="1"/>
  </cols>
  <sheetData>
    <row r="1" spans="1:21" ht="18" x14ac:dyDescent="0.2">
      <c r="A1" s="8">
        <v>45313</v>
      </c>
      <c r="B1" s="7"/>
      <c r="C1" s="7"/>
      <c r="D1" s="7"/>
      <c r="E1" s="7"/>
      <c r="F1" s="7"/>
      <c r="G1" s="9"/>
      <c r="H1" s="9"/>
      <c r="I1" s="9"/>
      <c r="J1" s="9"/>
      <c r="K1" s="9"/>
    </row>
    <row r="2" spans="1:21" ht="18" x14ac:dyDescent="0.2">
      <c r="A2" s="10" t="s">
        <v>280</v>
      </c>
      <c r="B2" s="7"/>
      <c r="C2" s="7"/>
      <c r="D2" s="7"/>
      <c r="E2" s="7"/>
      <c r="F2" s="7"/>
      <c r="G2" s="9"/>
      <c r="H2" s="9"/>
      <c r="I2" s="9"/>
      <c r="J2" s="9"/>
      <c r="K2" s="9"/>
    </row>
    <row r="3" spans="1:21" ht="18" x14ac:dyDescent="0.2">
      <c r="A3" s="7"/>
      <c r="B3" s="7"/>
      <c r="C3" s="7"/>
      <c r="D3" s="7"/>
      <c r="E3" s="7"/>
      <c r="F3" s="7"/>
      <c r="G3" s="9"/>
      <c r="H3" s="9"/>
      <c r="I3" s="9"/>
      <c r="J3" s="9"/>
      <c r="K3" s="9"/>
    </row>
    <row r="4" spans="1:21" ht="18" x14ac:dyDescent="0.2">
      <c r="A4" s="7" t="s">
        <v>281</v>
      </c>
      <c r="B4" s="7"/>
      <c r="C4" s="7"/>
      <c r="D4" s="7"/>
      <c r="E4" s="7"/>
      <c r="F4" s="7"/>
      <c r="G4" s="9"/>
      <c r="H4" s="9"/>
      <c r="I4" s="9"/>
      <c r="J4" s="9"/>
      <c r="K4" s="9"/>
    </row>
    <row r="5" spans="1:21" ht="18" x14ac:dyDescent="0.2">
      <c r="A5" s="7"/>
      <c r="B5" s="7"/>
      <c r="C5" s="7"/>
      <c r="D5" s="7"/>
      <c r="E5" s="7"/>
      <c r="F5" s="7"/>
      <c r="G5" s="9"/>
      <c r="H5" s="9"/>
      <c r="I5" s="9"/>
      <c r="J5" s="9"/>
      <c r="K5" s="9"/>
    </row>
    <row r="6" spans="1:21" ht="18" x14ac:dyDescent="0.2">
      <c r="A6" s="7"/>
      <c r="B6" s="7"/>
      <c r="C6" s="7"/>
      <c r="D6" s="7"/>
      <c r="E6" s="7"/>
      <c r="F6" s="7"/>
      <c r="G6" s="4"/>
      <c r="H6" s="4"/>
      <c r="I6" s="4" t="s">
        <v>274</v>
      </c>
      <c r="J6" s="4"/>
      <c r="K6" s="9"/>
    </row>
    <row r="7" spans="1:21" ht="18" x14ac:dyDescent="0.2">
      <c r="A7" s="6" t="s">
        <v>271</v>
      </c>
      <c r="B7" s="6" t="s">
        <v>5</v>
      </c>
      <c r="C7" s="7" t="s">
        <v>272</v>
      </c>
      <c r="D7" s="7" t="s">
        <v>6</v>
      </c>
      <c r="E7" s="7" t="s">
        <v>7</v>
      </c>
      <c r="F7" s="7" t="s">
        <v>8</v>
      </c>
      <c r="G7" s="4" t="s">
        <v>275</v>
      </c>
      <c r="H7" s="4" t="s">
        <v>276</v>
      </c>
      <c r="I7" s="4" t="s">
        <v>277</v>
      </c>
      <c r="J7" s="4" t="s">
        <v>278</v>
      </c>
      <c r="K7" s="4" t="s">
        <v>279</v>
      </c>
    </row>
    <row r="8" spans="1:21" ht="18" x14ac:dyDescent="0.2">
      <c r="A8" s="5">
        <v>15</v>
      </c>
      <c r="B8" s="5">
        <v>403</v>
      </c>
      <c r="C8" s="5" t="s">
        <v>455</v>
      </c>
      <c r="D8" s="5" t="s">
        <v>117</v>
      </c>
      <c r="E8" s="5" t="s">
        <v>118</v>
      </c>
      <c r="F8" s="5" t="s">
        <v>269</v>
      </c>
      <c r="G8" s="5">
        <v>17.27</v>
      </c>
      <c r="H8" s="5">
        <v>16.260000000000002</v>
      </c>
      <c r="I8" s="11">
        <f>SUM(G8:H8)</f>
        <v>33.53</v>
      </c>
      <c r="J8" s="5">
        <v>1</v>
      </c>
      <c r="K8" s="5">
        <v>88</v>
      </c>
      <c r="M8" s="25"/>
      <c r="N8" s="26"/>
      <c r="O8" s="26"/>
      <c r="P8" s="26"/>
      <c r="Q8" s="26"/>
      <c r="R8" s="26"/>
      <c r="S8" s="25"/>
      <c r="T8" s="25"/>
      <c r="U8" s="24"/>
    </row>
    <row r="9" spans="1:21" ht="18" x14ac:dyDescent="0.2">
      <c r="A9" s="5">
        <v>4</v>
      </c>
      <c r="B9" s="5">
        <v>251</v>
      </c>
      <c r="C9" s="5" t="s">
        <v>444</v>
      </c>
      <c r="D9" s="5" t="s">
        <v>176</v>
      </c>
      <c r="E9" s="5" t="s">
        <v>177</v>
      </c>
      <c r="F9" s="5" t="s">
        <v>231</v>
      </c>
      <c r="G9" s="5">
        <v>17.59</v>
      </c>
      <c r="H9" s="5">
        <v>16.46</v>
      </c>
      <c r="I9" s="11">
        <f>SUM(G9:H9)</f>
        <v>34.049999999999997</v>
      </c>
      <c r="J9" s="5">
        <v>2</v>
      </c>
      <c r="K9" s="5">
        <v>87</v>
      </c>
      <c r="M9" s="25"/>
      <c r="N9" s="26"/>
      <c r="O9" s="26"/>
      <c r="P9" s="26"/>
      <c r="Q9" s="26"/>
      <c r="R9" s="26"/>
      <c r="S9" s="25"/>
      <c r="T9" s="25"/>
      <c r="U9" s="24"/>
    </row>
    <row r="10" spans="1:21" ht="18" x14ac:dyDescent="0.2">
      <c r="A10" s="5">
        <v>8</v>
      </c>
      <c r="B10" s="5">
        <v>402</v>
      </c>
      <c r="C10" s="5" t="s">
        <v>448</v>
      </c>
      <c r="D10" s="5" t="s">
        <v>115</v>
      </c>
      <c r="E10" s="5" t="s">
        <v>116</v>
      </c>
      <c r="F10" s="5" t="s">
        <v>269</v>
      </c>
      <c r="G10" s="5">
        <v>17.3</v>
      </c>
      <c r="H10" s="5">
        <v>16.78</v>
      </c>
      <c r="I10" s="11">
        <f>SUM(G10:H10)</f>
        <v>34.08</v>
      </c>
      <c r="J10" s="5">
        <v>3</v>
      </c>
      <c r="K10" s="5">
        <v>86</v>
      </c>
      <c r="M10" s="25"/>
      <c r="N10" s="26"/>
      <c r="O10" s="26"/>
      <c r="P10" s="26"/>
      <c r="Q10" s="26"/>
      <c r="R10" s="26"/>
      <c r="S10" s="25"/>
      <c r="T10" s="25"/>
      <c r="U10" s="24"/>
    </row>
    <row r="11" spans="1:21" ht="18" x14ac:dyDescent="0.2">
      <c r="A11" s="5">
        <v>44</v>
      </c>
      <c r="B11" s="5">
        <v>417</v>
      </c>
      <c r="C11" s="5" t="s">
        <v>484</v>
      </c>
      <c r="D11" s="5" t="s">
        <v>115</v>
      </c>
      <c r="E11" s="5" t="s">
        <v>49</v>
      </c>
      <c r="F11" s="5" t="s">
        <v>268</v>
      </c>
      <c r="G11" s="5">
        <v>17.78</v>
      </c>
      <c r="H11" s="5">
        <v>17.059999999999999</v>
      </c>
      <c r="I11" s="11">
        <f>SUM(G11:H11)</f>
        <v>34.840000000000003</v>
      </c>
      <c r="J11" s="5">
        <v>4</v>
      </c>
      <c r="K11" s="5">
        <v>85</v>
      </c>
      <c r="M11" s="25"/>
      <c r="N11" s="26"/>
      <c r="O11" s="26"/>
      <c r="P11" s="26"/>
      <c r="Q11" s="26"/>
      <c r="R11" s="26"/>
      <c r="S11" s="25"/>
      <c r="T11" s="25"/>
      <c r="U11" s="24"/>
    </row>
    <row r="12" spans="1:21" ht="18" x14ac:dyDescent="0.2">
      <c r="A12" s="5">
        <v>37</v>
      </c>
      <c r="B12" s="5">
        <v>416</v>
      </c>
      <c r="C12" s="5" t="s">
        <v>477</v>
      </c>
      <c r="D12" s="5" t="s">
        <v>323</v>
      </c>
      <c r="E12" s="5" t="s">
        <v>324</v>
      </c>
      <c r="F12" s="5" t="s">
        <v>268</v>
      </c>
      <c r="G12" s="5">
        <v>18.45</v>
      </c>
      <c r="H12" s="5">
        <v>16.89</v>
      </c>
      <c r="I12" s="11">
        <f>SUM(G12:H12)</f>
        <v>35.340000000000003</v>
      </c>
      <c r="J12" s="5">
        <v>5</v>
      </c>
      <c r="K12" s="5">
        <v>84</v>
      </c>
      <c r="M12" s="25"/>
      <c r="N12" s="26"/>
      <c r="O12" s="26"/>
      <c r="P12" s="26"/>
      <c r="Q12" s="26"/>
      <c r="R12" s="26"/>
      <c r="S12" s="25"/>
      <c r="T12" s="25"/>
      <c r="U12" s="24"/>
    </row>
    <row r="13" spans="1:21" ht="18" x14ac:dyDescent="0.2">
      <c r="A13" s="5">
        <v>29</v>
      </c>
      <c r="B13" s="5">
        <v>405</v>
      </c>
      <c r="C13" s="5" t="s">
        <v>469</v>
      </c>
      <c r="D13" s="5" t="s">
        <v>119</v>
      </c>
      <c r="E13" s="5" t="s">
        <v>120</v>
      </c>
      <c r="F13" s="5" t="s">
        <v>269</v>
      </c>
      <c r="G13" s="5">
        <v>18.72</v>
      </c>
      <c r="H13" s="5">
        <v>16.899999999999999</v>
      </c>
      <c r="I13" s="11">
        <f>SUM(G13:H13)</f>
        <v>35.619999999999997</v>
      </c>
      <c r="J13" s="5">
        <v>6</v>
      </c>
      <c r="K13" s="5">
        <v>83</v>
      </c>
      <c r="M13" s="25"/>
      <c r="N13" s="26"/>
      <c r="O13" s="26"/>
      <c r="P13" s="26"/>
      <c r="Q13" s="26"/>
      <c r="R13" s="26"/>
      <c r="S13" s="25"/>
      <c r="T13" s="25"/>
      <c r="U13" s="24"/>
    </row>
    <row r="14" spans="1:21" ht="18" x14ac:dyDescent="0.2">
      <c r="A14" s="5">
        <v>9</v>
      </c>
      <c r="B14" s="5">
        <v>412</v>
      </c>
      <c r="C14" s="5" t="s">
        <v>449</v>
      </c>
      <c r="D14" s="5" t="s">
        <v>162</v>
      </c>
      <c r="E14" s="5" t="s">
        <v>316</v>
      </c>
      <c r="F14" s="5" t="s">
        <v>268</v>
      </c>
      <c r="G14" s="5">
        <v>18.29</v>
      </c>
      <c r="H14" s="5">
        <v>17.739999999999998</v>
      </c>
      <c r="I14" s="11">
        <f>SUM(G14:H14)</f>
        <v>36.03</v>
      </c>
      <c r="J14" s="5">
        <v>7</v>
      </c>
      <c r="K14" s="5">
        <v>82</v>
      </c>
      <c r="M14" s="25"/>
      <c r="N14" s="26"/>
      <c r="O14" s="26"/>
      <c r="P14" s="26"/>
      <c r="Q14" s="26"/>
      <c r="R14" s="26"/>
      <c r="S14" s="25"/>
      <c r="T14" s="25"/>
      <c r="U14" s="24"/>
    </row>
    <row r="15" spans="1:21" ht="18" x14ac:dyDescent="0.2">
      <c r="A15" s="5">
        <v>56</v>
      </c>
      <c r="B15" s="5">
        <v>409</v>
      </c>
      <c r="C15" s="5" t="s">
        <v>496</v>
      </c>
      <c r="D15" s="5" t="s">
        <v>126</v>
      </c>
      <c r="E15" s="5" t="s">
        <v>127</v>
      </c>
      <c r="F15" s="5" t="s">
        <v>269</v>
      </c>
      <c r="G15" s="5">
        <v>18.28</v>
      </c>
      <c r="H15" s="5">
        <v>17.84</v>
      </c>
      <c r="I15" s="11">
        <f>SUM(G15:H15)</f>
        <v>36.120000000000005</v>
      </c>
      <c r="J15" s="5">
        <v>8</v>
      </c>
      <c r="K15" s="5">
        <v>81</v>
      </c>
      <c r="M15" s="25"/>
      <c r="N15" s="26"/>
      <c r="O15" s="26"/>
      <c r="P15" s="26"/>
      <c r="Q15" s="26"/>
      <c r="R15" s="26"/>
      <c r="S15" s="25"/>
      <c r="T15" s="25"/>
      <c r="U15" s="24"/>
    </row>
    <row r="16" spans="1:21" ht="18" x14ac:dyDescent="0.2">
      <c r="A16" s="5">
        <v>27</v>
      </c>
      <c r="B16" s="5">
        <v>124</v>
      </c>
      <c r="C16" s="5" t="s">
        <v>467</v>
      </c>
      <c r="D16" s="5" t="s">
        <v>163</v>
      </c>
      <c r="E16" s="5" t="s">
        <v>87</v>
      </c>
      <c r="F16" s="5" t="s">
        <v>270</v>
      </c>
      <c r="G16" s="5">
        <v>18.86</v>
      </c>
      <c r="H16" s="5">
        <v>17.32</v>
      </c>
      <c r="I16" s="11">
        <f>SUM(G16:H16)</f>
        <v>36.18</v>
      </c>
      <c r="J16" s="5">
        <v>9</v>
      </c>
      <c r="K16" s="5">
        <v>80</v>
      </c>
      <c r="M16" s="25"/>
      <c r="N16" s="26"/>
      <c r="O16" s="26"/>
      <c r="P16" s="26"/>
      <c r="Q16" s="26"/>
      <c r="R16" s="26"/>
      <c r="S16" s="25"/>
      <c r="T16" s="25"/>
      <c r="U16" s="24"/>
    </row>
    <row r="17" spans="1:21" ht="18" x14ac:dyDescent="0.2">
      <c r="A17" s="5">
        <v>50</v>
      </c>
      <c r="B17" s="5">
        <v>408</v>
      </c>
      <c r="C17" s="5" t="s">
        <v>490</v>
      </c>
      <c r="D17" s="5" t="s">
        <v>124</v>
      </c>
      <c r="E17" s="5" t="s">
        <v>125</v>
      </c>
      <c r="F17" s="5" t="s">
        <v>269</v>
      </c>
      <c r="G17" s="5">
        <v>18.96</v>
      </c>
      <c r="H17" s="5">
        <v>17.61</v>
      </c>
      <c r="I17" s="11">
        <f>SUM(G17:H17)</f>
        <v>36.57</v>
      </c>
      <c r="J17" s="5">
        <v>10</v>
      </c>
      <c r="K17" s="5">
        <v>79</v>
      </c>
      <c r="M17" s="25"/>
      <c r="N17" s="26"/>
      <c r="O17" s="26"/>
      <c r="P17" s="26"/>
      <c r="Q17" s="26"/>
      <c r="R17" s="26"/>
      <c r="S17" s="25"/>
      <c r="T17" s="25"/>
      <c r="U17" s="24"/>
    </row>
    <row r="18" spans="1:21" ht="18" x14ac:dyDescent="0.2">
      <c r="A18" s="5">
        <v>3</v>
      </c>
      <c r="B18" s="5">
        <v>511</v>
      </c>
      <c r="C18" s="5" t="s">
        <v>443</v>
      </c>
      <c r="D18" s="5" t="s">
        <v>255</v>
      </c>
      <c r="E18" s="5" t="s">
        <v>256</v>
      </c>
      <c r="F18" s="5" t="s">
        <v>254</v>
      </c>
      <c r="G18" s="5">
        <v>18.829999999999998</v>
      </c>
      <c r="H18" s="5">
        <v>17.850000000000001</v>
      </c>
      <c r="I18" s="11">
        <f>SUM(G18:H18)</f>
        <v>36.68</v>
      </c>
      <c r="J18" s="5">
        <v>11</v>
      </c>
      <c r="K18" s="5">
        <v>78</v>
      </c>
      <c r="M18" s="25"/>
      <c r="N18" s="26"/>
      <c r="O18" s="26"/>
      <c r="P18" s="26"/>
      <c r="Q18" s="26"/>
      <c r="R18" s="26"/>
      <c r="S18" s="25"/>
      <c r="T18" s="25"/>
      <c r="U18" s="24"/>
    </row>
    <row r="19" spans="1:21" ht="18" x14ac:dyDescent="0.2">
      <c r="A19" s="5">
        <v>62</v>
      </c>
      <c r="B19" s="5">
        <v>410</v>
      </c>
      <c r="C19" s="5" t="s">
        <v>502</v>
      </c>
      <c r="D19" s="5" t="s">
        <v>128</v>
      </c>
      <c r="E19" s="5" t="s">
        <v>129</v>
      </c>
      <c r="F19" s="5" t="s">
        <v>269</v>
      </c>
      <c r="G19" s="5">
        <v>18.97</v>
      </c>
      <c r="H19" s="5">
        <v>17.760000000000002</v>
      </c>
      <c r="I19" s="11">
        <f>SUM(G19:H19)</f>
        <v>36.730000000000004</v>
      </c>
      <c r="J19" s="5">
        <v>12</v>
      </c>
      <c r="K19" s="5">
        <v>77</v>
      </c>
      <c r="M19" s="25"/>
      <c r="N19" s="26"/>
      <c r="O19" s="26"/>
      <c r="P19" s="26"/>
      <c r="Q19" s="26"/>
      <c r="R19" s="26"/>
      <c r="S19" s="25"/>
      <c r="T19" s="25"/>
      <c r="U19" s="24"/>
    </row>
    <row r="20" spans="1:21" ht="18" x14ac:dyDescent="0.2">
      <c r="A20" s="5">
        <v>10</v>
      </c>
      <c r="B20" s="5">
        <v>512</v>
      </c>
      <c r="C20" s="5" t="s">
        <v>450</v>
      </c>
      <c r="D20" s="5" t="s">
        <v>257</v>
      </c>
      <c r="E20" s="5" t="s">
        <v>258</v>
      </c>
      <c r="F20" s="5" t="s">
        <v>254</v>
      </c>
      <c r="G20" s="5">
        <v>19.2</v>
      </c>
      <c r="H20" s="5">
        <v>17.66</v>
      </c>
      <c r="I20" s="11">
        <f>SUM(G20:H20)</f>
        <v>36.86</v>
      </c>
      <c r="J20" s="5">
        <v>13</v>
      </c>
      <c r="K20" s="5">
        <v>76</v>
      </c>
      <c r="M20" s="25"/>
      <c r="N20" s="26"/>
      <c r="O20" s="26"/>
      <c r="P20" s="26"/>
      <c r="Q20" s="26"/>
      <c r="R20" s="26"/>
      <c r="S20" s="25"/>
      <c r="T20" s="25"/>
      <c r="U20" s="24"/>
    </row>
    <row r="21" spans="1:21" ht="18" x14ac:dyDescent="0.2">
      <c r="A21" s="5">
        <v>20</v>
      </c>
      <c r="B21" s="5">
        <v>123</v>
      </c>
      <c r="C21" s="5" t="s">
        <v>460</v>
      </c>
      <c r="D21" s="5" t="s">
        <v>162</v>
      </c>
      <c r="E21" s="5" t="s">
        <v>118</v>
      </c>
      <c r="F21" s="5" t="s">
        <v>270</v>
      </c>
      <c r="G21" s="5">
        <v>18.77</v>
      </c>
      <c r="H21" s="5">
        <v>18.28</v>
      </c>
      <c r="I21" s="11">
        <f>SUM(G21:H21)</f>
        <v>37.049999999999997</v>
      </c>
      <c r="J21" s="5">
        <v>14</v>
      </c>
      <c r="K21" s="5">
        <v>75</v>
      </c>
      <c r="M21" s="25"/>
      <c r="N21" s="26"/>
      <c r="O21" s="26"/>
      <c r="P21" s="26"/>
      <c r="Q21" s="26"/>
      <c r="R21" s="26"/>
      <c r="S21" s="25"/>
      <c r="T21" s="25"/>
      <c r="U21" s="24"/>
    </row>
    <row r="22" spans="1:21" ht="18" x14ac:dyDescent="0.2">
      <c r="A22" s="5">
        <v>6</v>
      </c>
      <c r="B22" s="5">
        <v>121</v>
      </c>
      <c r="C22" s="5" t="s">
        <v>446</v>
      </c>
      <c r="D22" s="5" t="s">
        <v>159</v>
      </c>
      <c r="E22" s="5" t="s">
        <v>160</v>
      </c>
      <c r="F22" s="5" t="s">
        <v>270</v>
      </c>
      <c r="G22" s="5">
        <v>19.100000000000001</v>
      </c>
      <c r="H22" s="5">
        <v>18.3</v>
      </c>
      <c r="I22" s="11">
        <f>SUM(G22:H22)</f>
        <v>37.400000000000006</v>
      </c>
      <c r="J22" s="5">
        <v>15</v>
      </c>
      <c r="K22" s="5">
        <v>74</v>
      </c>
      <c r="M22" s="25"/>
      <c r="N22" s="26"/>
      <c r="O22" s="26"/>
      <c r="P22" s="26"/>
      <c r="Q22" s="26"/>
      <c r="R22" s="26"/>
      <c r="S22" s="25"/>
      <c r="T22" s="25"/>
      <c r="U22" s="24"/>
    </row>
    <row r="23" spans="1:21" ht="18" x14ac:dyDescent="0.2">
      <c r="A23" s="5">
        <v>72</v>
      </c>
      <c r="B23" s="5">
        <v>782</v>
      </c>
      <c r="C23" s="5" t="s">
        <v>512</v>
      </c>
      <c r="D23" s="5" t="s">
        <v>223</v>
      </c>
      <c r="E23" s="5" t="s">
        <v>332</v>
      </c>
      <c r="F23" s="5" t="s">
        <v>268</v>
      </c>
      <c r="G23" s="5">
        <v>19.48</v>
      </c>
      <c r="H23" s="5">
        <v>18.09</v>
      </c>
      <c r="I23" s="11">
        <f>SUM(G23:H23)</f>
        <v>37.57</v>
      </c>
      <c r="J23" s="5">
        <v>16</v>
      </c>
      <c r="K23" s="5">
        <v>73</v>
      </c>
      <c r="M23" s="25"/>
      <c r="N23" s="26"/>
      <c r="O23" s="26"/>
      <c r="P23" s="26"/>
      <c r="Q23" s="26"/>
      <c r="R23" s="26"/>
      <c r="S23" s="25"/>
      <c r="T23" s="25"/>
      <c r="U23" s="24"/>
    </row>
    <row r="24" spans="1:21" ht="18" x14ac:dyDescent="0.2">
      <c r="A24" s="5">
        <v>7</v>
      </c>
      <c r="B24" s="5">
        <v>31</v>
      </c>
      <c r="C24" s="5" t="s">
        <v>447</v>
      </c>
      <c r="D24" s="5" t="s">
        <v>117</v>
      </c>
      <c r="E24" s="5" t="s">
        <v>213</v>
      </c>
      <c r="F24" s="5" t="s">
        <v>230</v>
      </c>
      <c r="G24" s="5">
        <v>19.36</v>
      </c>
      <c r="H24" s="5">
        <v>18.440000000000001</v>
      </c>
      <c r="I24" s="11">
        <f>SUM(G24:H24)</f>
        <v>37.799999999999997</v>
      </c>
      <c r="J24" s="5">
        <v>17</v>
      </c>
      <c r="K24" s="5">
        <v>72</v>
      </c>
      <c r="M24" s="25"/>
      <c r="N24" s="26"/>
      <c r="O24" s="26"/>
      <c r="P24" s="26"/>
      <c r="Q24" s="26"/>
      <c r="R24" s="26"/>
      <c r="S24" s="25"/>
      <c r="T24" s="25"/>
      <c r="U24" s="24"/>
    </row>
    <row r="25" spans="1:21" ht="18" x14ac:dyDescent="0.2">
      <c r="A25" s="5">
        <v>41</v>
      </c>
      <c r="B25" s="5">
        <v>126</v>
      </c>
      <c r="C25" s="5" t="s">
        <v>481</v>
      </c>
      <c r="D25" s="5" t="s">
        <v>165</v>
      </c>
      <c r="E25" s="5" t="s">
        <v>166</v>
      </c>
      <c r="F25" s="5" t="s">
        <v>270</v>
      </c>
      <c r="G25" s="5">
        <v>19.46</v>
      </c>
      <c r="H25" s="5">
        <v>18.670000000000002</v>
      </c>
      <c r="I25" s="11">
        <f>SUM(G25:H25)</f>
        <v>38.130000000000003</v>
      </c>
      <c r="J25" s="5">
        <v>18</v>
      </c>
      <c r="K25" s="5">
        <v>71</v>
      </c>
      <c r="M25" s="25"/>
      <c r="N25" s="26"/>
      <c r="O25" s="26"/>
      <c r="P25" s="26"/>
      <c r="Q25" s="26"/>
      <c r="R25" s="26"/>
      <c r="S25" s="25"/>
      <c r="T25" s="25"/>
      <c r="U25" s="24"/>
    </row>
    <row r="26" spans="1:21" ht="18" x14ac:dyDescent="0.2">
      <c r="A26" s="5">
        <v>23</v>
      </c>
      <c r="B26" s="5">
        <v>414</v>
      </c>
      <c r="C26" s="5" t="s">
        <v>463</v>
      </c>
      <c r="D26" s="5" t="s">
        <v>319</v>
      </c>
      <c r="E26" s="5" t="s">
        <v>320</v>
      </c>
      <c r="F26" s="5" t="s">
        <v>268</v>
      </c>
      <c r="G26" s="5">
        <v>20</v>
      </c>
      <c r="H26" s="5">
        <v>18.62</v>
      </c>
      <c r="I26" s="11">
        <f>SUM(G26:H26)</f>
        <v>38.620000000000005</v>
      </c>
      <c r="J26" s="5">
        <v>19</v>
      </c>
      <c r="K26" s="5">
        <v>70</v>
      </c>
      <c r="M26" s="25"/>
      <c r="N26" s="26"/>
      <c r="O26" s="26"/>
      <c r="P26" s="26"/>
      <c r="Q26" s="26"/>
      <c r="R26" s="26"/>
      <c r="S26" s="25"/>
      <c r="T26" s="25"/>
      <c r="U26" s="24"/>
    </row>
    <row r="27" spans="1:21" ht="18" x14ac:dyDescent="0.2">
      <c r="A27" s="5">
        <v>16</v>
      </c>
      <c r="B27" s="5">
        <v>413</v>
      </c>
      <c r="C27" s="5" t="s">
        <v>456</v>
      </c>
      <c r="D27" s="5" t="s">
        <v>317</v>
      </c>
      <c r="E27" s="5" t="s">
        <v>318</v>
      </c>
      <c r="F27" s="5" t="s">
        <v>268</v>
      </c>
      <c r="G27" s="5">
        <v>19.48</v>
      </c>
      <c r="H27" s="5">
        <v>19.149999999999999</v>
      </c>
      <c r="I27" s="11">
        <f>SUM(G27:H27)</f>
        <v>38.629999999999995</v>
      </c>
      <c r="J27" s="5">
        <v>20</v>
      </c>
      <c r="K27" s="5">
        <v>69</v>
      </c>
      <c r="M27" s="25"/>
      <c r="N27" s="26"/>
      <c r="O27" s="26"/>
      <c r="P27" s="26"/>
      <c r="Q27" s="26"/>
      <c r="R27" s="26"/>
      <c r="S27" s="25"/>
      <c r="T27" s="25"/>
      <c r="U27" s="24"/>
    </row>
    <row r="28" spans="1:21" ht="18" x14ac:dyDescent="0.2">
      <c r="A28" s="5">
        <v>11</v>
      </c>
      <c r="B28" s="5">
        <v>252</v>
      </c>
      <c r="C28" s="5" t="s">
        <v>451</v>
      </c>
      <c r="D28" s="5" t="s">
        <v>178</v>
      </c>
      <c r="E28" s="5" t="s">
        <v>179</v>
      </c>
      <c r="F28" s="5" t="s">
        <v>231</v>
      </c>
      <c r="G28" s="5">
        <v>19.66</v>
      </c>
      <c r="H28" s="5">
        <v>19.010000000000002</v>
      </c>
      <c r="I28" s="11">
        <f>SUM(G28:H28)</f>
        <v>38.67</v>
      </c>
      <c r="J28" s="5">
        <v>21</v>
      </c>
      <c r="K28" s="5">
        <v>68</v>
      </c>
      <c r="M28" s="25"/>
      <c r="N28" s="26"/>
      <c r="O28" s="26"/>
      <c r="P28" s="26"/>
      <c r="Q28" s="26"/>
      <c r="R28" s="26"/>
      <c r="S28" s="25"/>
      <c r="T28" s="25"/>
      <c r="U28" s="24"/>
    </row>
    <row r="29" spans="1:21" ht="18" x14ac:dyDescent="0.2">
      <c r="A29" s="5">
        <v>48</v>
      </c>
      <c r="B29" s="5">
        <v>127</v>
      </c>
      <c r="C29" s="5" t="s">
        <v>488</v>
      </c>
      <c r="D29" s="5" t="s">
        <v>167</v>
      </c>
      <c r="E29" s="5" t="s">
        <v>168</v>
      </c>
      <c r="F29" s="5" t="s">
        <v>270</v>
      </c>
      <c r="G29" s="5">
        <v>20.309999999999999</v>
      </c>
      <c r="H29" s="5">
        <v>18.61</v>
      </c>
      <c r="I29" s="11">
        <f>SUM(G29:H29)</f>
        <v>38.92</v>
      </c>
      <c r="J29" s="5">
        <v>22</v>
      </c>
      <c r="K29" s="5">
        <v>67</v>
      </c>
      <c r="M29" s="25"/>
      <c r="N29" s="26"/>
      <c r="O29" s="26"/>
      <c r="P29" s="26"/>
      <c r="Q29" s="26"/>
      <c r="R29" s="26"/>
      <c r="S29" s="25"/>
      <c r="T29" s="25"/>
      <c r="U29" s="24"/>
    </row>
    <row r="30" spans="1:21" ht="18" x14ac:dyDescent="0.2">
      <c r="A30" s="5">
        <v>19</v>
      </c>
      <c r="B30" s="5">
        <v>303</v>
      </c>
      <c r="C30" s="5" t="s">
        <v>459</v>
      </c>
      <c r="D30" s="5" t="s">
        <v>53</v>
      </c>
      <c r="E30" s="5" t="s">
        <v>54</v>
      </c>
      <c r="F30" s="5" t="s">
        <v>82</v>
      </c>
      <c r="G30" s="5">
        <v>19.86</v>
      </c>
      <c r="H30" s="5">
        <v>19.489999999999998</v>
      </c>
      <c r="I30" s="11">
        <f>SUM(G30:H30)</f>
        <v>39.349999999999994</v>
      </c>
      <c r="J30" s="5">
        <v>23</v>
      </c>
      <c r="K30" s="5">
        <v>66</v>
      </c>
      <c r="M30" s="25"/>
      <c r="N30" s="26"/>
      <c r="O30" s="26"/>
      <c r="P30" s="26"/>
      <c r="Q30" s="26"/>
      <c r="R30" s="26"/>
      <c r="S30" s="25"/>
      <c r="T30" s="25"/>
      <c r="U30" s="24"/>
    </row>
    <row r="31" spans="1:21" ht="18" x14ac:dyDescent="0.2">
      <c r="A31" s="5">
        <v>33</v>
      </c>
      <c r="B31" s="5">
        <v>305</v>
      </c>
      <c r="C31" s="5" t="s">
        <v>473</v>
      </c>
      <c r="D31" s="5" t="s">
        <v>56</v>
      </c>
      <c r="E31" s="5" t="s">
        <v>57</v>
      </c>
      <c r="F31" s="5" t="s">
        <v>82</v>
      </c>
      <c r="G31" s="5">
        <v>20.170000000000002</v>
      </c>
      <c r="H31" s="5">
        <v>19.22</v>
      </c>
      <c r="I31" s="11">
        <f>SUM(G31:H31)</f>
        <v>39.39</v>
      </c>
      <c r="J31" s="5">
        <v>24</v>
      </c>
      <c r="K31" s="5">
        <v>65</v>
      </c>
      <c r="M31" s="25"/>
      <c r="N31" s="26"/>
      <c r="O31" s="26"/>
      <c r="P31" s="26"/>
      <c r="Q31" s="26"/>
      <c r="R31" s="26"/>
      <c r="S31" s="25"/>
      <c r="T31" s="25"/>
      <c r="U31" s="24"/>
    </row>
    <row r="32" spans="1:21" ht="18" x14ac:dyDescent="0.2">
      <c r="A32" s="5">
        <v>30</v>
      </c>
      <c r="B32" s="5">
        <v>415</v>
      </c>
      <c r="C32" s="5" t="s">
        <v>470</v>
      </c>
      <c r="D32" s="5" t="s">
        <v>321</v>
      </c>
      <c r="E32" s="5" t="s">
        <v>322</v>
      </c>
      <c r="F32" s="5" t="s">
        <v>268</v>
      </c>
      <c r="G32" s="5">
        <v>20.69</v>
      </c>
      <c r="H32" s="5">
        <v>19.68</v>
      </c>
      <c r="I32" s="11">
        <f>SUM(G32:H32)</f>
        <v>40.370000000000005</v>
      </c>
      <c r="J32" s="5">
        <v>25</v>
      </c>
      <c r="K32" s="5">
        <v>64</v>
      </c>
      <c r="M32" s="25"/>
      <c r="N32" s="26"/>
      <c r="O32" s="26"/>
      <c r="P32" s="26"/>
      <c r="Q32" s="26"/>
      <c r="R32" s="26"/>
      <c r="S32" s="25"/>
      <c r="T32" s="25"/>
      <c r="U32" s="24"/>
    </row>
    <row r="33" spans="1:21" ht="18" x14ac:dyDescent="0.2">
      <c r="A33" s="5">
        <v>75</v>
      </c>
      <c r="B33" s="5">
        <v>783</v>
      </c>
      <c r="C33" s="5" t="s">
        <v>515</v>
      </c>
      <c r="D33" s="5" t="s">
        <v>128</v>
      </c>
      <c r="E33" s="5" t="s">
        <v>333</v>
      </c>
      <c r="F33" s="5" t="s">
        <v>268</v>
      </c>
      <c r="G33" s="5">
        <v>20.97</v>
      </c>
      <c r="H33" s="5">
        <v>19.63</v>
      </c>
      <c r="I33" s="11">
        <f>SUM(G33:H33)</f>
        <v>40.599999999999994</v>
      </c>
      <c r="J33" s="5">
        <v>26</v>
      </c>
      <c r="K33" s="5">
        <v>63</v>
      </c>
      <c r="M33" s="25"/>
      <c r="N33" s="26"/>
      <c r="O33" s="26"/>
      <c r="P33" s="26"/>
      <c r="Q33" s="26"/>
      <c r="R33" s="26"/>
      <c r="S33" s="25"/>
      <c r="T33" s="25"/>
      <c r="U33" s="24"/>
    </row>
    <row r="34" spans="1:21" ht="18" x14ac:dyDescent="0.2">
      <c r="A34" s="5">
        <v>24</v>
      </c>
      <c r="B34" s="5">
        <v>514</v>
      </c>
      <c r="C34" s="5" t="s">
        <v>464</v>
      </c>
      <c r="D34" s="5" t="s">
        <v>261</v>
      </c>
      <c r="E34" s="5" t="s">
        <v>262</v>
      </c>
      <c r="F34" s="5" t="s">
        <v>254</v>
      </c>
      <c r="G34" s="5">
        <v>20.99</v>
      </c>
      <c r="H34" s="5">
        <v>20.36</v>
      </c>
      <c r="I34" s="11">
        <f>SUM(G34:H34)</f>
        <v>41.349999999999994</v>
      </c>
      <c r="J34" s="5">
        <v>27</v>
      </c>
      <c r="K34" s="5">
        <v>62</v>
      </c>
      <c r="M34" s="25"/>
      <c r="N34" s="26"/>
      <c r="O34" s="26"/>
      <c r="P34" s="26"/>
      <c r="Q34" s="26"/>
      <c r="R34" s="26"/>
      <c r="S34" s="25"/>
      <c r="T34" s="25"/>
      <c r="U34" s="24"/>
    </row>
    <row r="35" spans="1:21" ht="18" x14ac:dyDescent="0.2">
      <c r="A35" s="5">
        <v>18</v>
      </c>
      <c r="B35" s="5">
        <v>253</v>
      </c>
      <c r="C35" s="5" t="s">
        <v>458</v>
      </c>
      <c r="D35" s="5" t="s">
        <v>180</v>
      </c>
      <c r="E35" s="5" t="s">
        <v>181</v>
      </c>
      <c r="F35" s="5" t="s">
        <v>231</v>
      </c>
      <c r="G35" s="5">
        <v>21.72</v>
      </c>
      <c r="H35" s="5">
        <v>19.64</v>
      </c>
      <c r="I35" s="11">
        <f>SUM(G35:H35)</f>
        <v>41.36</v>
      </c>
      <c r="J35" s="5">
        <v>28</v>
      </c>
      <c r="K35" s="5">
        <v>61</v>
      </c>
      <c r="M35" s="25"/>
      <c r="N35" s="26"/>
      <c r="O35" s="26"/>
      <c r="P35" s="26"/>
      <c r="Q35" s="26"/>
      <c r="R35" s="26"/>
      <c r="S35" s="25"/>
      <c r="T35" s="25"/>
      <c r="U35" s="24"/>
    </row>
    <row r="36" spans="1:21" ht="18" x14ac:dyDescent="0.2">
      <c r="A36" s="5">
        <v>60</v>
      </c>
      <c r="B36" s="5">
        <v>129</v>
      </c>
      <c r="C36" s="5" t="s">
        <v>500</v>
      </c>
      <c r="D36" s="5" t="s">
        <v>128</v>
      </c>
      <c r="E36" s="5" t="s">
        <v>106</v>
      </c>
      <c r="F36" s="5" t="s">
        <v>270</v>
      </c>
      <c r="G36" s="5">
        <v>21.41</v>
      </c>
      <c r="H36" s="5">
        <v>20.100000000000001</v>
      </c>
      <c r="I36" s="11">
        <f>SUM(G36:H36)</f>
        <v>41.510000000000005</v>
      </c>
      <c r="J36" s="5">
        <v>29</v>
      </c>
      <c r="K36" s="5">
        <v>60</v>
      </c>
      <c r="M36" s="25"/>
      <c r="N36" s="26"/>
      <c r="O36" s="26"/>
      <c r="P36" s="26"/>
      <c r="Q36" s="26"/>
      <c r="R36" s="26"/>
      <c r="S36" s="25"/>
      <c r="T36" s="25"/>
      <c r="U36" s="24"/>
    </row>
    <row r="37" spans="1:21" ht="18" x14ac:dyDescent="0.2">
      <c r="A37" s="5">
        <v>51</v>
      </c>
      <c r="B37" s="5">
        <v>418</v>
      </c>
      <c r="C37" s="5" t="s">
        <v>491</v>
      </c>
      <c r="D37" s="5" t="s">
        <v>325</v>
      </c>
      <c r="E37" s="5" t="s">
        <v>326</v>
      </c>
      <c r="F37" s="5" t="s">
        <v>268</v>
      </c>
      <c r="G37" s="5">
        <v>22.06</v>
      </c>
      <c r="H37" s="5">
        <v>19.88</v>
      </c>
      <c r="I37" s="11">
        <f>SUM(G37:H37)</f>
        <v>41.94</v>
      </c>
      <c r="J37" s="5">
        <v>30</v>
      </c>
      <c r="K37" s="5">
        <v>59</v>
      </c>
      <c r="M37" s="25"/>
      <c r="N37" s="26"/>
      <c r="O37" s="26"/>
      <c r="P37" s="26"/>
      <c r="Q37" s="26"/>
      <c r="R37" s="26"/>
      <c r="S37" s="25"/>
      <c r="T37" s="25"/>
      <c r="U37" s="24"/>
    </row>
    <row r="38" spans="1:21" ht="18" x14ac:dyDescent="0.2">
      <c r="A38" s="5">
        <v>65</v>
      </c>
      <c r="B38" s="5">
        <v>130</v>
      </c>
      <c r="C38" s="5" t="s">
        <v>505</v>
      </c>
      <c r="D38" s="5" t="s">
        <v>56</v>
      </c>
      <c r="E38" s="5" t="s">
        <v>171</v>
      </c>
      <c r="F38" s="5" t="s">
        <v>270</v>
      </c>
      <c r="G38" s="5">
        <v>21.62</v>
      </c>
      <c r="H38" s="5">
        <v>20.399999999999999</v>
      </c>
      <c r="I38" s="11">
        <f>SUM(G38:H38)</f>
        <v>42.019999999999996</v>
      </c>
      <c r="J38" s="5">
        <v>31</v>
      </c>
      <c r="K38" s="5">
        <v>58</v>
      </c>
      <c r="M38" s="25"/>
      <c r="N38" s="26"/>
      <c r="O38" s="26"/>
      <c r="P38" s="26"/>
      <c r="Q38" s="26"/>
      <c r="R38" s="26"/>
      <c r="S38" s="25"/>
      <c r="T38" s="25"/>
      <c r="U38" s="24"/>
    </row>
    <row r="39" spans="1:21" ht="18" x14ac:dyDescent="0.2">
      <c r="A39" s="5">
        <v>53</v>
      </c>
      <c r="B39" s="5">
        <v>308</v>
      </c>
      <c r="C39" s="5" t="s">
        <v>493</v>
      </c>
      <c r="D39" s="5" t="s">
        <v>62</v>
      </c>
      <c r="E39" s="5" t="s">
        <v>63</v>
      </c>
      <c r="F39" s="5" t="s">
        <v>82</v>
      </c>
      <c r="G39" s="5">
        <v>21.69</v>
      </c>
      <c r="H39" s="5">
        <v>20.48</v>
      </c>
      <c r="I39" s="11">
        <f>SUM(G39:H39)</f>
        <v>42.17</v>
      </c>
      <c r="J39" s="5">
        <v>32</v>
      </c>
      <c r="K39" s="5">
        <v>57</v>
      </c>
      <c r="M39" s="25"/>
      <c r="N39" s="26"/>
      <c r="O39" s="26"/>
      <c r="P39" s="26"/>
      <c r="Q39" s="26"/>
      <c r="R39" s="26"/>
      <c r="S39" s="25"/>
      <c r="T39" s="25"/>
      <c r="U39" s="24"/>
    </row>
    <row r="40" spans="1:21" ht="18" x14ac:dyDescent="0.2">
      <c r="A40" s="5">
        <v>57</v>
      </c>
      <c r="B40" s="5">
        <v>419</v>
      </c>
      <c r="C40" s="5" t="s">
        <v>497</v>
      </c>
      <c r="D40" s="5" t="s">
        <v>327</v>
      </c>
      <c r="E40" s="5" t="s">
        <v>328</v>
      </c>
      <c r="F40" s="5" t="s">
        <v>268</v>
      </c>
      <c r="G40" s="5">
        <v>22.02</v>
      </c>
      <c r="H40" s="5">
        <v>20.72</v>
      </c>
      <c r="I40" s="11">
        <f>SUM(G40:H40)</f>
        <v>42.739999999999995</v>
      </c>
      <c r="J40" s="5">
        <v>33</v>
      </c>
      <c r="K40" s="5">
        <v>56</v>
      </c>
      <c r="M40" s="25"/>
      <c r="N40" s="26"/>
      <c r="O40" s="26"/>
      <c r="P40" s="26"/>
      <c r="Q40" s="26"/>
      <c r="R40" s="26"/>
      <c r="S40" s="25"/>
      <c r="T40" s="25"/>
      <c r="U40" s="24"/>
    </row>
    <row r="41" spans="1:21" ht="18" x14ac:dyDescent="0.2">
      <c r="A41" s="5">
        <v>36</v>
      </c>
      <c r="B41" s="5">
        <v>406</v>
      </c>
      <c r="C41" s="5" t="s">
        <v>476</v>
      </c>
      <c r="D41" s="5" t="s">
        <v>121</v>
      </c>
      <c r="E41" s="5" t="s">
        <v>122</v>
      </c>
      <c r="F41" s="5" t="s">
        <v>269</v>
      </c>
      <c r="G41" s="5">
        <v>19.12</v>
      </c>
      <c r="H41" s="5">
        <v>23.84</v>
      </c>
      <c r="I41" s="11">
        <f>SUM(G41:H41)</f>
        <v>42.96</v>
      </c>
      <c r="J41" s="5">
        <v>34</v>
      </c>
      <c r="K41" s="5">
        <v>55</v>
      </c>
      <c r="M41" s="25"/>
      <c r="N41" s="26"/>
      <c r="O41" s="26"/>
      <c r="P41" s="26"/>
      <c r="Q41" s="26"/>
      <c r="R41" s="26"/>
      <c r="S41" s="25"/>
      <c r="T41" s="25"/>
      <c r="U41" s="24"/>
    </row>
    <row r="42" spans="1:21" ht="18" x14ac:dyDescent="0.2">
      <c r="A42" s="5">
        <v>40</v>
      </c>
      <c r="B42" s="5">
        <v>306</v>
      </c>
      <c r="C42" s="5" t="s">
        <v>480</v>
      </c>
      <c r="D42" s="5" t="s">
        <v>58</v>
      </c>
      <c r="E42" s="5" t="s">
        <v>59</v>
      </c>
      <c r="F42" s="5" t="s">
        <v>82</v>
      </c>
      <c r="G42" s="5">
        <v>21.4</v>
      </c>
      <c r="H42" s="5">
        <v>21.61</v>
      </c>
      <c r="I42" s="11">
        <f>SUM(G42:H42)</f>
        <v>43.01</v>
      </c>
      <c r="J42" s="5">
        <v>35</v>
      </c>
      <c r="K42" s="5">
        <v>54</v>
      </c>
      <c r="M42" s="25"/>
      <c r="N42" s="26"/>
      <c r="O42" s="26"/>
      <c r="P42" s="26"/>
      <c r="Q42" s="26"/>
      <c r="R42" s="26"/>
      <c r="S42" s="25"/>
      <c r="T42" s="25"/>
      <c r="U42" s="24"/>
    </row>
    <row r="43" spans="1:21" ht="18" x14ac:dyDescent="0.2">
      <c r="A43" s="5">
        <v>32</v>
      </c>
      <c r="B43" s="5">
        <v>255</v>
      </c>
      <c r="C43" s="5" t="s">
        <v>472</v>
      </c>
      <c r="D43" s="5" t="s">
        <v>184</v>
      </c>
      <c r="E43" s="5" t="s">
        <v>185</v>
      </c>
      <c r="F43" s="5" t="s">
        <v>231</v>
      </c>
      <c r="G43" s="5">
        <v>22.19</v>
      </c>
      <c r="H43" s="5">
        <v>21.48</v>
      </c>
      <c r="I43" s="11">
        <f>SUM(G43:H43)</f>
        <v>43.67</v>
      </c>
      <c r="J43" s="5">
        <v>36</v>
      </c>
      <c r="K43" s="5">
        <v>53</v>
      </c>
      <c r="M43" s="25"/>
      <c r="N43" s="26"/>
      <c r="O43" s="26"/>
      <c r="P43" s="26"/>
      <c r="Q43" s="26"/>
      <c r="R43" s="26"/>
      <c r="S43" s="25"/>
      <c r="T43" s="25"/>
      <c r="U43" s="24"/>
    </row>
    <row r="44" spans="1:21" ht="18" x14ac:dyDescent="0.2">
      <c r="A44" s="5">
        <v>13</v>
      </c>
      <c r="B44" s="5">
        <v>122</v>
      </c>
      <c r="C44" s="5" t="s">
        <v>453</v>
      </c>
      <c r="D44" s="5" t="s">
        <v>153</v>
      </c>
      <c r="E44" s="5" t="s">
        <v>161</v>
      </c>
      <c r="F44" s="5" t="s">
        <v>270</v>
      </c>
      <c r="G44" s="5">
        <v>27.22</v>
      </c>
      <c r="H44" s="5">
        <v>16.59</v>
      </c>
      <c r="I44" s="11">
        <f>SUM(G44:H44)</f>
        <v>43.81</v>
      </c>
      <c r="J44" s="5">
        <v>37</v>
      </c>
      <c r="K44" s="5">
        <v>52</v>
      </c>
      <c r="M44" s="25"/>
      <c r="N44" s="26"/>
      <c r="O44" s="26"/>
      <c r="P44" s="26"/>
      <c r="Q44" s="26"/>
      <c r="R44" s="26"/>
      <c r="S44" s="25"/>
      <c r="T44" s="25"/>
      <c r="U44" s="24"/>
    </row>
    <row r="45" spans="1:21" ht="18" x14ac:dyDescent="0.2">
      <c r="A45" s="5">
        <v>14</v>
      </c>
      <c r="B45" s="5">
        <v>32</v>
      </c>
      <c r="C45" s="5" t="s">
        <v>454</v>
      </c>
      <c r="D45" s="5" t="s">
        <v>214</v>
      </c>
      <c r="E45" s="5" t="s">
        <v>199</v>
      </c>
      <c r="F45" s="5" t="s">
        <v>230</v>
      </c>
      <c r="G45" s="5">
        <v>22.83</v>
      </c>
      <c r="H45" s="5">
        <v>21.21</v>
      </c>
      <c r="I45" s="11">
        <f>SUM(G45:H45)</f>
        <v>44.04</v>
      </c>
      <c r="J45" s="5">
        <v>38</v>
      </c>
      <c r="K45" s="5">
        <v>51</v>
      </c>
      <c r="M45" s="25"/>
      <c r="N45" s="26"/>
      <c r="O45" s="26"/>
      <c r="P45" s="26"/>
      <c r="Q45" s="26"/>
      <c r="R45" s="26"/>
      <c r="S45" s="25"/>
      <c r="T45" s="25"/>
      <c r="U45" s="24"/>
    </row>
    <row r="46" spans="1:21" ht="18" x14ac:dyDescent="0.2">
      <c r="A46" s="5">
        <v>64</v>
      </c>
      <c r="B46" s="5">
        <v>310</v>
      </c>
      <c r="C46" s="5" t="s">
        <v>504</v>
      </c>
      <c r="D46" s="5" t="s">
        <v>65</v>
      </c>
      <c r="E46" s="5" t="s">
        <v>66</v>
      </c>
      <c r="F46" s="5" t="s">
        <v>82</v>
      </c>
      <c r="G46" s="5">
        <v>22.68</v>
      </c>
      <c r="H46" s="5">
        <v>21.49</v>
      </c>
      <c r="I46" s="11">
        <f>SUM(G46:H46)</f>
        <v>44.17</v>
      </c>
      <c r="J46" s="5">
        <v>39</v>
      </c>
      <c r="K46" s="5">
        <v>50</v>
      </c>
      <c r="M46" s="25"/>
      <c r="N46" s="26"/>
      <c r="O46" s="26"/>
      <c r="P46" s="26"/>
      <c r="Q46" s="26"/>
      <c r="R46" s="26"/>
      <c r="S46" s="25"/>
      <c r="T46" s="25"/>
      <c r="U46" s="24"/>
    </row>
    <row r="47" spans="1:21" ht="18" x14ac:dyDescent="0.2">
      <c r="A47" s="5">
        <v>76</v>
      </c>
      <c r="B47" s="5">
        <v>313</v>
      </c>
      <c r="C47" s="5" t="s">
        <v>516</v>
      </c>
      <c r="D47" s="5" t="s">
        <v>70</v>
      </c>
      <c r="E47" s="5" t="s">
        <v>23</v>
      </c>
      <c r="F47" s="5" t="s">
        <v>82</v>
      </c>
      <c r="G47" s="5">
        <v>22.44</v>
      </c>
      <c r="H47" s="5">
        <v>21.84</v>
      </c>
      <c r="I47" s="11">
        <f>SUM(G47:H47)</f>
        <v>44.28</v>
      </c>
      <c r="J47" s="5">
        <v>40</v>
      </c>
      <c r="K47" s="5">
        <v>49</v>
      </c>
      <c r="M47" s="25"/>
      <c r="N47" s="26"/>
      <c r="O47" s="26"/>
      <c r="P47" s="26"/>
      <c r="Q47" s="26"/>
      <c r="R47" s="26"/>
      <c r="S47" s="25"/>
      <c r="T47" s="25"/>
      <c r="U47" s="24"/>
    </row>
    <row r="48" spans="1:21" ht="18" x14ac:dyDescent="0.2">
      <c r="A48" s="5">
        <v>21</v>
      </c>
      <c r="B48" s="5">
        <v>33</v>
      </c>
      <c r="C48" s="5" t="s">
        <v>461</v>
      </c>
      <c r="D48" s="5" t="s">
        <v>126</v>
      </c>
      <c r="E48" s="5" t="s">
        <v>215</v>
      </c>
      <c r="F48" s="5" t="s">
        <v>230</v>
      </c>
      <c r="G48" s="5">
        <v>22.48</v>
      </c>
      <c r="H48" s="5">
        <v>21.92</v>
      </c>
      <c r="I48" s="11">
        <f>SUM(G48:H48)</f>
        <v>44.400000000000006</v>
      </c>
      <c r="J48" s="5">
        <v>41</v>
      </c>
      <c r="K48" s="5">
        <v>48</v>
      </c>
      <c r="M48" s="25"/>
      <c r="N48" s="26"/>
      <c r="O48" s="26"/>
      <c r="P48" s="26"/>
      <c r="Q48" s="26"/>
      <c r="R48" s="26"/>
      <c r="S48" s="25"/>
      <c r="T48" s="25"/>
      <c r="U48" s="24"/>
    </row>
    <row r="49" spans="1:21" ht="18" x14ac:dyDescent="0.2">
      <c r="A49" s="5">
        <v>67</v>
      </c>
      <c r="B49" s="5">
        <v>421</v>
      </c>
      <c r="C49" s="5" t="s">
        <v>507</v>
      </c>
      <c r="D49" s="5" t="s">
        <v>130</v>
      </c>
      <c r="E49" s="5" t="s">
        <v>131</v>
      </c>
      <c r="F49" s="5" t="s">
        <v>269</v>
      </c>
      <c r="G49" s="5">
        <v>23.05</v>
      </c>
      <c r="H49" s="5">
        <v>21.42</v>
      </c>
      <c r="I49" s="11">
        <f>SUM(G49:H49)</f>
        <v>44.47</v>
      </c>
      <c r="J49" s="5">
        <v>42</v>
      </c>
      <c r="K49" s="5">
        <v>47</v>
      </c>
      <c r="M49" s="25"/>
      <c r="N49" s="26"/>
      <c r="O49" s="26"/>
      <c r="P49" s="26"/>
      <c r="Q49" s="26"/>
      <c r="R49" s="26"/>
      <c r="S49" s="25"/>
      <c r="T49" s="25"/>
      <c r="U49" s="24"/>
    </row>
    <row r="50" spans="1:21" ht="18" x14ac:dyDescent="0.2">
      <c r="A50" s="5">
        <v>63</v>
      </c>
      <c r="B50" s="5">
        <v>420</v>
      </c>
      <c r="C50" s="5" t="s">
        <v>503</v>
      </c>
      <c r="D50" s="5" t="s">
        <v>329</v>
      </c>
      <c r="E50" s="5" t="s">
        <v>330</v>
      </c>
      <c r="F50" s="5" t="s">
        <v>268</v>
      </c>
      <c r="G50" s="5">
        <v>23.71</v>
      </c>
      <c r="H50" s="5">
        <v>20.79</v>
      </c>
      <c r="I50" s="11">
        <f>SUM(G50:H50)</f>
        <v>44.5</v>
      </c>
      <c r="J50" s="5">
        <v>43</v>
      </c>
      <c r="K50" s="5">
        <v>46</v>
      </c>
      <c r="M50" s="25"/>
      <c r="N50" s="26"/>
      <c r="O50" s="26"/>
      <c r="P50" s="26"/>
      <c r="Q50" s="26"/>
      <c r="R50" s="26"/>
      <c r="S50" s="25"/>
      <c r="T50" s="25"/>
      <c r="U50" s="24"/>
    </row>
    <row r="51" spans="1:21" ht="18" x14ac:dyDescent="0.2">
      <c r="A51" s="5">
        <v>25</v>
      </c>
      <c r="B51" s="5">
        <v>254</v>
      </c>
      <c r="C51" s="5" t="s">
        <v>465</v>
      </c>
      <c r="D51" s="5" t="s">
        <v>182</v>
      </c>
      <c r="E51" s="5" t="s">
        <v>183</v>
      </c>
      <c r="F51" s="5" t="s">
        <v>231</v>
      </c>
      <c r="G51" s="5">
        <v>22.84</v>
      </c>
      <c r="H51" s="5">
        <v>21.91</v>
      </c>
      <c r="I51" s="11">
        <f>SUM(G51:H51)</f>
        <v>44.75</v>
      </c>
      <c r="J51" s="5">
        <v>44</v>
      </c>
      <c r="K51" s="5">
        <v>45</v>
      </c>
      <c r="M51" s="25"/>
      <c r="N51" s="26"/>
      <c r="O51" s="26"/>
      <c r="P51" s="26"/>
      <c r="Q51" s="26"/>
      <c r="R51" s="26"/>
      <c r="S51" s="25"/>
      <c r="T51" s="25"/>
      <c r="U51" s="24"/>
    </row>
    <row r="52" spans="1:21" ht="18" x14ac:dyDescent="0.2">
      <c r="A52" s="5">
        <v>39</v>
      </c>
      <c r="B52" s="5">
        <v>256</v>
      </c>
      <c r="C52" s="5" t="s">
        <v>479</v>
      </c>
      <c r="D52" s="5" t="s">
        <v>186</v>
      </c>
      <c r="E52" s="5" t="s">
        <v>187</v>
      </c>
      <c r="F52" s="5" t="s">
        <v>231</v>
      </c>
      <c r="G52" s="5">
        <v>23.59</v>
      </c>
      <c r="H52" s="5">
        <v>21.51</v>
      </c>
      <c r="I52" s="11">
        <f>SUM(G52:H52)</f>
        <v>45.1</v>
      </c>
      <c r="J52" s="5">
        <v>45</v>
      </c>
      <c r="K52" s="5">
        <v>44</v>
      </c>
      <c r="M52" s="25"/>
      <c r="N52" s="26"/>
      <c r="O52" s="26"/>
      <c r="P52" s="26"/>
      <c r="Q52" s="26"/>
      <c r="R52" s="26"/>
      <c r="S52" s="25"/>
      <c r="T52" s="25"/>
      <c r="U52" s="24"/>
    </row>
    <row r="53" spans="1:21" ht="18" x14ac:dyDescent="0.2">
      <c r="A53" s="5">
        <v>17</v>
      </c>
      <c r="B53" s="5">
        <v>513</v>
      </c>
      <c r="C53" s="5" t="s">
        <v>457</v>
      </c>
      <c r="D53" s="5" t="s">
        <v>259</v>
      </c>
      <c r="E53" s="5" t="s">
        <v>260</v>
      </c>
      <c r="F53" s="5" t="s">
        <v>254</v>
      </c>
      <c r="G53" s="5">
        <v>23.21</v>
      </c>
      <c r="H53" s="5">
        <v>21.94</v>
      </c>
      <c r="I53" s="11">
        <f>SUM(G53:H53)</f>
        <v>45.150000000000006</v>
      </c>
      <c r="J53" s="5">
        <v>46</v>
      </c>
      <c r="K53" s="5">
        <v>43</v>
      </c>
      <c r="M53" s="25"/>
      <c r="N53" s="26"/>
      <c r="O53" s="26"/>
      <c r="P53" s="26"/>
      <c r="Q53" s="26"/>
      <c r="R53" s="26"/>
      <c r="S53" s="25"/>
      <c r="T53" s="25"/>
      <c r="U53" s="24"/>
    </row>
    <row r="54" spans="1:21" ht="18" x14ac:dyDescent="0.2">
      <c r="A54" s="5">
        <v>83</v>
      </c>
      <c r="B54" s="5">
        <v>786</v>
      </c>
      <c r="C54" s="5" t="s">
        <v>523</v>
      </c>
      <c r="D54" s="5" t="s">
        <v>338</v>
      </c>
      <c r="E54" s="5" t="s">
        <v>339</v>
      </c>
      <c r="F54" s="5" t="s">
        <v>268</v>
      </c>
      <c r="G54" s="5">
        <v>23.49</v>
      </c>
      <c r="H54" s="5">
        <v>21.76</v>
      </c>
      <c r="I54" s="11">
        <f>SUM(G54:H54)</f>
        <v>45.25</v>
      </c>
      <c r="J54" s="5">
        <v>47</v>
      </c>
      <c r="K54" s="5">
        <v>42</v>
      </c>
      <c r="M54" s="25"/>
      <c r="N54" s="26"/>
      <c r="O54" s="26"/>
      <c r="P54" s="26"/>
      <c r="Q54" s="26"/>
      <c r="R54" s="26"/>
      <c r="S54" s="25"/>
      <c r="T54" s="25"/>
      <c r="U54" s="24"/>
    </row>
    <row r="55" spans="1:21" ht="18" x14ac:dyDescent="0.2">
      <c r="A55" s="5">
        <v>54</v>
      </c>
      <c r="B55" s="5">
        <v>128</v>
      </c>
      <c r="C55" s="5" t="s">
        <v>494</v>
      </c>
      <c r="D55" s="5" t="s">
        <v>169</v>
      </c>
      <c r="E55" s="5" t="s">
        <v>170</v>
      </c>
      <c r="F55" s="5" t="s">
        <v>270</v>
      </c>
      <c r="G55" s="5">
        <v>21.29</v>
      </c>
      <c r="H55" s="5">
        <v>24.22</v>
      </c>
      <c r="I55" s="11">
        <f>SUM(G55:H55)</f>
        <v>45.51</v>
      </c>
      <c r="J55" s="5">
        <v>48</v>
      </c>
      <c r="K55" s="5">
        <v>41</v>
      </c>
      <c r="M55" s="25"/>
      <c r="N55" s="26"/>
      <c r="O55" s="26"/>
      <c r="P55" s="26"/>
      <c r="Q55" s="26"/>
      <c r="R55" s="26"/>
      <c r="S55" s="25"/>
      <c r="T55" s="25"/>
      <c r="U55" s="24"/>
    </row>
    <row r="56" spans="1:21" ht="18" x14ac:dyDescent="0.2">
      <c r="A56" s="5">
        <v>78</v>
      </c>
      <c r="B56" s="5">
        <v>784</v>
      </c>
      <c r="C56" s="5" t="s">
        <v>518</v>
      </c>
      <c r="D56" s="5" t="s">
        <v>334</v>
      </c>
      <c r="E56" s="5" t="s">
        <v>335</v>
      </c>
      <c r="F56" s="5" t="s">
        <v>268</v>
      </c>
      <c r="G56" s="5">
        <v>24.07</v>
      </c>
      <c r="H56" s="5">
        <v>22.51</v>
      </c>
      <c r="I56" s="11">
        <f>SUM(G56:H56)</f>
        <v>46.58</v>
      </c>
      <c r="J56" s="5">
        <v>49</v>
      </c>
      <c r="K56" s="5">
        <v>40</v>
      </c>
      <c r="M56" s="25"/>
      <c r="N56" s="26"/>
      <c r="O56" s="26"/>
      <c r="P56" s="26"/>
      <c r="Q56" s="26"/>
      <c r="R56" s="26"/>
      <c r="S56" s="25"/>
      <c r="T56" s="25"/>
      <c r="U56" s="24"/>
    </row>
    <row r="57" spans="1:21" ht="18" x14ac:dyDescent="0.2">
      <c r="A57" s="5">
        <v>52</v>
      </c>
      <c r="B57" s="5">
        <v>258</v>
      </c>
      <c r="C57" s="5" t="s">
        <v>492</v>
      </c>
      <c r="D57" s="5" t="s">
        <v>190</v>
      </c>
      <c r="E57" s="5" t="s">
        <v>191</v>
      </c>
      <c r="F57" s="5" t="s">
        <v>231</v>
      </c>
      <c r="G57" s="5">
        <v>24.55</v>
      </c>
      <c r="H57" s="5">
        <v>22.91</v>
      </c>
      <c r="I57" s="11">
        <f>SUM(G57:H57)</f>
        <v>47.46</v>
      </c>
      <c r="J57" s="5">
        <v>50</v>
      </c>
      <c r="K57" s="5">
        <v>39</v>
      </c>
      <c r="M57" s="25"/>
      <c r="N57" s="26"/>
      <c r="O57" s="26"/>
      <c r="P57" s="26"/>
      <c r="Q57" s="26"/>
      <c r="R57" s="26"/>
      <c r="S57" s="25"/>
      <c r="T57" s="25"/>
      <c r="U57" s="24"/>
    </row>
    <row r="58" spans="1:21" ht="18" x14ac:dyDescent="0.2">
      <c r="A58" s="5">
        <v>43</v>
      </c>
      <c r="B58" s="5">
        <v>407</v>
      </c>
      <c r="C58" s="5" t="s">
        <v>483</v>
      </c>
      <c r="D58" s="5" t="s">
        <v>123</v>
      </c>
      <c r="E58" s="5" t="s">
        <v>108</v>
      </c>
      <c r="F58" s="5" t="s">
        <v>269</v>
      </c>
      <c r="G58" s="5">
        <v>30.13</v>
      </c>
      <c r="H58" s="5">
        <v>18.079999999999998</v>
      </c>
      <c r="I58" s="11">
        <f>SUM(G58:H58)</f>
        <v>48.209999999999994</v>
      </c>
      <c r="J58" s="5">
        <v>51</v>
      </c>
      <c r="K58" s="5">
        <v>38</v>
      </c>
      <c r="M58" s="25"/>
      <c r="N58" s="26"/>
      <c r="O58" s="26"/>
      <c r="P58" s="26"/>
      <c r="Q58" s="26"/>
      <c r="R58" s="26"/>
      <c r="S58" s="24"/>
      <c r="T58" s="25"/>
      <c r="U58" s="24"/>
    </row>
    <row r="59" spans="1:21" ht="18" x14ac:dyDescent="0.2">
      <c r="A59" s="5">
        <v>71</v>
      </c>
      <c r="B59" s="5">
        <v>422</v>
      </c>
      <c r="C59" s="5" t="s">
        <v>511</v>
      </c>
      <c r="D59" s="5" t="s">
        <v>132</v>
      </c>
      <c r="E59" s="5" t="s">
        <v>133</v>
      </c>
      <c r="F59" s="5" t="s">
        <v>269</v>
      </c>
      <c r="G59" s="5">
        <v>25.16</v>
      </c>
      <c r="H59" s="5">
        <v>23.26</v>
      </c>
      <c r="I59" s="11">
        <f>SUM(G59:H59)</f>
        <v>48.42</v>
      </c>
      <c r="J59" s="5">
        <v>52</v>
      </c>
      <c r="K59" s="5">
        <v>37</v>
      </c>
      <c r="M59" s="25"/>
      <c r="N59" s="26"/>
      <c r="O59" s="26"/>
      <c r="P59" s="26"/>
      <c r="Q59" s="26"/>
      <c r="R59" s="26"/>
      <c r="S59" s="25"/>
      <c r="T59" s="25"/>
      <c r="U59" s="24"/>
    </row>
    <row r="60" spans="1:21" ht="18" x14ac:dyDescent="0.2">
      <c r="A60" s="5">
        <v>46</v>
      </c>
      <c r="B60" s="5">
        <v>257</v>
      </c>
      <c r="C60" s="5" t="s">
        <v>486</v>
      </c>
      <c r="D60" s="5" t="s">
        <v>188</v>
      </c>
      <c r="E60" s="5" t="s">
        <v>189</v>
      </c>
      <c r="F60" s="5" t="s">
        <v>231</v>
      </c>
      <c r="G60" s="5">
        <v>24.84</v>
      </c>
      <c r="H60" s="5">
        <v>24.54</v>
      </c>
      <c r="I60" s="11">
        <f>SUM(G60:H60)</f>
        <v>49.379999999999995</v>
      </c>
      <c r="J60" s="5">
        <v>53</v>
      </c>
      <c r="K60" s="5">
        <v>36</v>
      </c>
      <c r="M60" s="25"/>
      <c r="N60" s="26"/>
      <c r="O60" s="26"/>
      <c r="P60" s="26"/>
      <c r="Q60" s="26"/>
      <c r="R60" s="26"/>
      <c r="S60" s="25"/>
      <c r="T60" s="24"/>
      <c r="U60" s="24"/>
    </row>
    <row r="61" spans="1:21" ht="18" x14ac:dyDescent="0.2">
      <c r="A61" s="5">
        <v>35</v>
      </c>
      <c r="B61" s="5">
        <v>35</v>
      </c>
      <c r="C61" s="5" t="s">
        <v>475</v>
      </c>
      <c r="D61" s="5" t="s">
        <v>218</v>
      </c>
      <c r="E61" s="5" t="s">
        <v>219</v>
      </c>
      <c r="F61" s="5" t="s">
        <v>230</v>
      </c>
      <c r="G61" s="5">
        <v>24.9</v>
      </c>
      <c r="H61" s="5">
        <v>24.58</v>
      </c>
      <c r="I61" s="11">
        <f>SUM(G61:H61)</f>
        <v>49.48</v>
      </c>
      <c r="J61" s="5">
        <v>54</v>
      </c>
      <c r="K61" s="5">
        <v>35</v>
      </c>
      <c r="M61" s="25"/>
      <c r="N61" s="26"/>
      <c r="O61" s="26"/>
      <c r="P61" s="26"/>
      <c r="Q61" s="26"/>
      <c r="R61" s="26"/>
      <c r="S61" s="25"/>
      <c r="T61" s="25"/>
      <c r="U61" s="24"/>
    </row>
    <row r="62" spans="1:21" ht="18" x14ac:dyDescent="0.2">
      <c r="A62" s="5">
        <v>87</v>
      </c>
      <c r="B62" s="5">
        <v>788</v>
      </c>
      <c r="C62" s="5" t="s">
        <v>527</v>
      </c>
      <c r="D62" s="5" t="s">
        <v>342</v>
      </c>
      <c r="E62" s="5" t="s">
        <v>343</v>
      </c>
      <c r="F62" s="5" t="s">
        <v>268</v>
      </c>
      <c r="G62" s="5">
        <v>26.56</v>
      </c>
      <c r="H62" s="5">
        <v>23.23</v>
      </c>
      <c r="I62" s="11">
        <f>SUM(G62:H62)</f>
        <v>49.79</v>
      </c>
      <c r="J62" s="5">
        <v>55</v>
      </c>
      <c r="K62" s="5">
        <v>34</v>
      </c>
      <c r="M62" s="25"/>
      <c r="N62" s="26"/>
      <c r="O62" s="26"/>
      <c r="P62" s="26"/>
      <c r="Q62" s="26"/>
      <c r="R62" s="26"/>
      <c r="S62" s="25"/>
      <c r="T62" s="25"/>
      <c r="U62" s="24"/>
    </row>
    <row r="63" spans="1:21" ht="18" x14ac:dyDescent="0.2">
      <c r="A63" s="5">
        <v>69</v>
      </c>
      <c r="B63" s="5">
        <v>311</v>
      </c>
      <c r="C63" s="5" t="s">
        <v>509</v>
      </c>
      <c r="D63" s="5" t="s">
        <v>64</v>
      </c>
      <c r="E63" s="5" t="s">
        <v>67</v>
      </c>
      <c r="F63" s="5" t="s">
        <v>82</v>
      </c>
      <c r="G63" s="5">
        <v>27.81</v>
      </c>
      <c r="H63" s="5">
        <v>22.38</v>
      </c>
      <c r="I63" s="11">
        <f>SUM(G63:H63)</f>
        <v>50.19</v>
      </c>
      <c r="J63" s="5">
        <v>56</v>
      </c>
      <c r="K63" s="5">
        <v>33</v>
      </c>
      <c r="M63" s="25"/>
      <c r="N63" s="26"/>
      <c r="O63" s="26"/>
      <c r="P63" s="26"/>
      <c r="Q63" s="26"/>
      <c r="R63" s="26"/>
      <c r="S63" s="25"/>
      <c r="T63" s="25"/>
      <c r="U63" s="24"/>
    </row>
    <row r="64" spans="1:21" ht="18" x14ac:dyDescent="0.2">
      <c r="A64" s="5">
        <v>26</v>
      </c>
      <c r="B64" s="5">
        <v>304</v>
      </c>
      <c r="C64" s="5" t="s">
        <v>466</v>
      </c>
      <c r="D64" s="5" t="s">
        <v>55</v>
      </c>
      <c r="E64" s="5" t="s">
        <v>50</v>
      </c>
      <c r="F64" s="5" t="s">
        <v>82</v>
      </c>
      <c r="G64" s="5">
        <v>31.02</v>
      </c>
      <c r="H64" s="5">
        <v>19.22</v>
      </c>
      <c r="I64" s="11">
        <f>SUM(G64:H64)</f>
        <v>50.239999999999995</v>
      </c>
      <c r="J64" s="5">
        <v>57</v>
      </c>
      <c r="K64" s="5">
        <v>32</v>
      </c>
      <c r="M64" s="25"/>
      <c r="N64" s="26"/>
      <c r="O64" s="26"/>
      <c r="P64" s="26"/>
      <c r="Q64" s="26"/>
      <c r="R64" s="26"/>
      <c r="S64" s="25"/>
      <c r="T64" s="25"/>
      <c r="U64" s="24"/>
    </row>
    <row r="65" spans="1:21" ht="18" x14ac:dyDescent="0.2">
      <c r="A65" s="5">
        <v>42</v>
      </c>
      <c r="B65" s="5">
        <v>36</v>
      </c>
      <c r="C65" s="5" t="s">
        <v>482</v>
      </c>
      <c r="D65" s="5" t="s">
        <v>220</v>
      </c>
      <c r="E65" s="5" t="s">
        <v>221</v>
      </c>
      <c r="F65" s="5" t="s">
        <v>230</v>
      </c>
      <c r="G65" s="5">
        <v>26.13</v>
      </c>
      <c r="H65" s="5">
        <v>24.6</v>
      </c>
      <c r="I65" s="11">
        <f>SUM(G65:H65)</f>
        <v>50.730000000000004</v>
      </c>
      <c r="J65" s="5">
        <v>58</v>
      </c>
      <c r="K65" s="5">
        <v>31</v>
      </c>
      <c r="M65" s="25"/>
      <c r="N65" s="26"/>
      <c r="O65" s="26"/>
      <c r="P65" s="26"/>
      <c r="Q65" s="26"/>
      <c r="R65" s="26"/>
      <c r="S65" s="25"/>
      <c r="T65" s="25"/>
      <c r="U65" s="24"/>
    </row>
    <row r="66" spans="1:21" ht="18" x14ac:dyDescent="0.2">
      <c r="A66" s="5">
        <v>74</v>
      </c>
      <c r="B66" s="5">
        <v>423</v>
      </c>
      <c r="C66" s="5" t="s">
        <v>514</v>
      </c>
      <c r="D66" s="5" t="s">
        <v>134</v>
      </c>
      <c r="E66" s="5" t="s">
        <v>135</v>
      </c>
      <c r="F66" s="5" t="s">
        <v>269</v>
      </c>
      <c r="G66" s="5">
        <v>26.52</v>
      </c>
      <c r="H66" s="5">
        <v>25.81</v>
      </c>
      <c r="I66" s="11">
        <f>SUM(G66:H66)</f>
        <v>52.33</v>
      </c>
      <c r="J66" s="5">
        <v>59</v>
      </c>
      <c r="K66" s="5">
        <v>30</v>
      </c>
      <c r="M66" s="25"/>
      <c r="N66" s="26"/>
      <c r="O66" s="26"/>
      <c r="P66" s="26"/>
      <c r="Q66" s="26"/>
      <c r="R66" s="26"/>
      <c r="S66" s="25"/>
      <c r="T66" s="25"/>
      <c r="U66" s="24"/>
    </row>
    <row r="67" spans="1:21" ht="18" x14ac:dyDescent="0.2">
      <c r="A67" s="5">
        <v>38</v>
      </c>
      <c r="B67" s="5">
        <v>516</v>
      </c>
      <c r="C67" s="5" t="s">
        <v>478</v>
      </c>
      <c r="D67" s="5" t="s">
        <v>218</v>
      </c>
      <c r="E67" s="5" t="s">
        <v>265</v>
      </c>
      <c r="F67" s="5" t="s">
        <v>254</v>
      </c>
      <c r="G67" s="5">
        <v>26.66</v>
      </c>
      <c r="H67" s="5">
        <v>25.67</v>
      </c>
      <c r="I67" s="11">
        <f>SUM(G67:H67)</f>
        <v>52.33</v>
      </c>
      <c r="J67" s="5">
        <v>60</v>
      </c>
      <c r="K67" s="5">
        <v>29</v>
      </c>
      <c r="M67" s="25"/>
      <c r="N67" s="26"/>
      <c r="O67" s="26"/>
      <c r="P67" s="26"/>
      <c r="Q67" s="26"/>
      <c r="R67" s="26"/>
      <c r="S67" s="25"/>
      <c r="T67" s="25"/>
      <c r="U67" s="24"/>
    </row>
    <row r="68" spans="1:21" ht="18" x14ac:dyDescent="0.2">
      <c r="A68" s="5">
        <v>89</v>
      </c>
      <c r="B68" s="5">
        <v>789</v>
      </c>
      <c r="C68" s="5" t="s">
        <v>529</v>
      </c>
      <c r="D68" s="5" t="s">
        <v>344</v>
      </c>
      <c r="E68" s="5" t="s">
        <v>345</v>
      </c>
      <c r="F68" s="5" t="s">
        <v>268</v>
      </c>
      <c r="G68" s="5">
        <v>27.84</v>
      </c>
      <c r="H68" s="5">
        <v>25.97</v>
      </c>
      <c r="I68" s="11">
        <f>SUM(G68:H68)</f>
        <v>53.81</v>
      </c>
      <c r="J68" s="5">
        <v>61</v>
      </c>
      <c r="K68" s="5">
        <v>28</v>
      </c>
      <c r="M68" s="25"/>
      <c r="N68" s="26"/>
      <c r="O68" s="26"/>
      <c r="P68" s="26"/>
      <c r="Q68" s="26"/>
      <c r="R68" s="26"/>
      <c r="S68" s="25"/>
      <c r="T68" s="25"/>
      <c r="U68" s="24"/>
    </row>
    <row r="69" spans="1:21" ht="18" x14ac:dyDescent="0.2">
      <c r="A69" s="5">
        <v>31</v>
      </c>
      <c r="B69" s="5">
        <v>515</v>
      </c>
      <c r="C69" s="5" t="s">
        <v>471</v>
      </c>
      <c r="D69" s="5" t="s">
        <v>263</v>
      </c>
      <c r="E69" s="5" t="s">
        <v>264</v>
      </c>
      <c r="F69" s="5" t="s">
        <v>254</v>
      </c>
      <c r="G69" s="5">
        <v>28.12</v>
      </c>
      <c r="H69" s="5">
        <v>26.37</v>
      </c>
      <c r="I69" s="11">
        <f>SUM(G69:H69)</f>
        <v>54.49</v>
      </c>
      <c r="J69" s="5">
        <v>62</v>
      </c>
      <c r="K69" s="5">
        <v>27</v>
      </c>
      <c r="M69" s="25"/>
      <c r="N69" s="26"/>
      <c r="O69" s="26"/>
      <c r="P69" s="26"/>
      <c r="Q69" s="26"/>
      <c r="R69" s="26"/>
      <c r="S69" s="25"/>
      <c r="T69" s="25"/>
      <c r="U69" s="24"/>
    </row>
    <row r="70" spans="1:21" ht="18" x14ac:dyDescent="0.2">
      <c r="A70" s="5">
        <v>84</v>
      </c>
      <c r="B70" s="5">
        <v>316</v>
      </c>
      <c r="C70" s="5" t="s">
        <v>524</v>
      </c>
      <c r="D70" s="5" t="s">
        <v>75</v>
      </c>
      <c r="E70" s="5" t="s">
        <v>76</v>
      </c>
      <c r="F70" s="5" t="s">
        <v>82</v>
      </c>
      <c r="G70" s="5">
        <v>28</v>
      </c>
      <c r="H70" s="5">
        <v>26.5</v>
      </c>
      <c r="I70" s="11">
        <f>SUM(G70:H70)</f>
        <v>54.5</v>
      </c>
      <c r="J70" s="5">
        <v>63</v>
      </c>
      <c r="K70" s="5">
        <v>26</v>
      </c>
      <c r="M70" s="25"/>
      <c r="N70" s="26"/>
      <c r="O70" s="26"/>
      <c r="P70" s="26"/>
      <c r="Q70" s="26"/>
      <c r="R70" s="26"/>
      <c r="S70" s="25"/>
      <c r="T70" s="25"/>
      <c r="U70" s="24"/>
    </row>
    <row r="71" spans="1:21" ht="18" x14ac:dyDescent="0.2">
      <c r="A71" s="5">
        <v>58</v>
      </c>
      <c r="B71" s="5">
        <v>259</v>
      </c>
      <c r="C71" s="5" t="s">
        <v>498</v>
      </c>
      <c r="D71" s="5" t="s">
        <v>115</v>
      </c>
      <c r="E71" s="5" t="s">
        <v>183</v>
      </c>
      <c r="F71" s="5" t="s">
        <v>231</v>
      </c>
      <c r="G71" s="5">
        <v>26.19</v>
      </c>
      <c r="H71" s="5">
        <v>28.32</v>
      </c>
      <c r="I71" s="11">
        <f>SUM(G71:H71)</f>
        <v>54.510000000000005</v>
      </c>
      <c r="J71" s="5">
        <v>64</v>
      </c>
      <c r="K71" s="5">
        <v>25</v>
      </c>
      <c r="M71" s="25"/>
      <c r="N71" s="26"/>
      <c r="O71" s="26"/>
      <c r="P71" s="26"/>
      <c r="Q71" s="26"/>
      <c r="R71" s="26"/>
      <c r="S71" s="25"/>
      <c r="T71" s="25"/>
      <c r="U71" s="24"/>
    </row>
    <row r="72" spans="1:21" ht="18" x14ac:dyDescent="0.2">
      <c r="A72" s="5">
        <v>80</v>
      </c>
      <c r="B72" s="5">
        <v>425</v>
      </c>
      <c r="C72" s="5" t="s">
        <v>520</v>
      </c>
      <c r="D72" s="5" t="s">
        <v>138</v>
      </c>
      <c r="E72" s="5" t="s">
        <v>139</v>
      </c>
      <c r="F72" s="5" t="s">
        <v>269</v>
      </c>
      <c r="G72" s="5">
        <v>28.48</v>
      </c>
      <c r="H72" s="5">
        <v>26.21</v>
      </c>
      <c r="I72" s="11">
        <f>SUM(G72:H72)</f>
        <v>54.69</v>
      </c>
      <c r="J72" s="5">
        <v>65</v>
      </c>
      <c r="K72" s="5">
        <v>24</v>
      </c>
      <c r="M72" s="25"/>
      <c r="N72" s="26"/>
      <c r="O72" s="26"/>
      <c r="P72" s="26"/>
      <c r="Q72" s="26"/>
      <c r="R72" s="26"/>
      <c r="S72" s="25"/>
      <c r="T72" s="25"/>
      <c r="U72" s="24"/>
    </row>
    <row r="73" spans="1:21" ht="18" x14ac:dyDescent="0.2">
      <c r="A73" s="5">
        <v>82</v>
      </c>
      <c r="B73" s="5">
        <v>315</v>
      </c>
      <c r="C73" s="5" t="s">
        <v>522</v>
      </c>
      <c r="D73" s="5" t="s">
        <v>73</v>
      </c>
      <c r="E73" s="5" t="s">
        <v>74</v>
      </c>
      <c r="F73" s="5" t="s">
        <v>82</v>
      </c>
      <c r="G73" s="5">
        <v>28.55</v>
      </c>
      <c r="H73" s="5">
        <v>26.43</v>
      </c>
      <c r="I73" s="11">
        <f>SUM(G73:H73)</f>
        <v>54.980000000000004</v>
      </c>
      <c r="J73" s="5">
        <v>66</v>
      </c>
      <c r="K73" s="5">
        <v>23</v>
      </c>
      <c r="M73" s="25"/>
      <c r="N73" s="26"/>
      <c r="O73" s="26"/>
      <c r="P73" s="26"/>
      <c r="Q73" s="26"/>
      <c r="R73" s="26"/>
      <c r="S73" s="25"/>
      <c r="T73" s="25"/>
      <c r="U73" s="24"/>
    </row>
    <row r="74" spans="1:21" ht="18" x14ac:dyDescent="0.2">
      <c r="A74" s="5">
        <v>96</v>
      </c>
      <c r="B74" s="5">
        <v>965</v>
      </c>
      <c r="C74" s="5" t="s">
        <v>536</v>
      </c>
      <c r="D74" s="5" t="s">
        <v>220</v>
      </c>
      <c r="E74" s="5" t="s">
        <v>353</v>
      </c>
      <c r="F74" s="5" t="s">
        <v>268</v>
      </c>
      <c r="G74" s="5">
        <v>29</v>
      </c>
      <c r="H74" s="5">
        <v>26.02</v>
      </c>
      <c r="I74" s="11">
        <f>SUM(G74:H74)</f>
        <v>55.019999999999996</v>
      </c>
      <c r="J74" s="5">
        <v>67</v>
      </c>
      <c r="K74" s="5">
        <v>22</v>
      </c>
      <c r="M74" s="25"/>
      <c r="N74" s="26"/>
      <c r="O74" s="26"/>
      <c r="P74" s="26"/>
      <c r="Q74" s="26"/>
      <c r="R74" s="26"/>
      <c r="S74" s="25"/>
      <c r="T74" s="25"/>
      <c r="U74" s="24"/>
    </row>
    <row r="75" spans="1:21" ht="18" x14ac:dyDescent="0.2">
      <c r="A75" s="5">
        <v>93</v>
      </c>
      <c r="B75" s="5">
        <v>962</v>
      </c>
      <c r="C75" s="5" t="s">
        <v>533</v>
      </c>
      <c r="D75" s="5" t="s">
        <v>162</v>
      </c>
      <c r="E75" s="5" t="s">
        <v>349</v>
      </c>
      <c r="F75" s="5" t="s">
        <v>268</v>
      </c>
      <c r="G75" s="5">
        <v>28.4</v>
      </c>
      <c r="H75" s="5">
        <v>27.07</v>
      </c>
      <c r="I75" s="11">
        <f>SUM(G75:H75)</f>
        <v>55.47</v>
      </c>
      <c r="J75" s="5">
        <v>68</v>
      </c>
      <c r="K75" s="5">
        <v>21</v>
      </c>
      <c r="M75" s="25"/>
      <c r="N75" s="26"/>
      <c r="O75" s="26"/>
      <c r="P75" s="26"/>
      <c r="Q75" s="26"/>
      <c r="R75" s="26"/>
      <c r="S75" s="25"/>
      <c r="T75" s="25"/>
      <c r="U75" s="24"/>
    </row>
    <row r="76" spans="1:21" ht="18" x14ac:dyDescent="0.2">
      <c r="A76" s="5">
        <v>77</v>
      </c>
      <c r="B76" s="5">
        <v>424</v>
      </c>
      <c r="C76" s="5" t="s">
        <v>517</v>
      </c>
      <c r="D76" s="5" t="s">
        <v>136</v>
      </c>
      <c r="E76" s="5" t="s">
        <v>137</v>
      </c>
      <c r="F76" s="5" t="s">
        <v>269</v>
      </c>
      <c r="G76" s="5">
        <v>29.33</v>
      </c>
      <c r="H76" s="5">
        <v>26.21</v>
      </c>
      <c r="I76" s="11">
        <f>SUM(G76:H76)</f>
        <v>55.54</v>
      </c>
      <c r="J76" s="5">
        <v>69</v>
      </c>
      <c r="K76" s="5">
        <v>20</v>
      </c>
      <c r="M76" s="25"/>
      <c r="N76" s="26"/>
      <c r="O76" s="26"/>
      <c r="P76" s="26"/>
      <c r="Q76" s="26"/>
      <c r="R76" s="26"/>
      <c r="S76" s="25"/>
      <c r="T76" s="25"/>
      <c r="U76" s="24"/>
    </row>
    <row r="77" spans="1:21" ht="18" x14ac:dyDescent="0.2">
      <c r="A77" s="5">
        <v>66</v>
      </c>
      <c r="B77" s="5">
        <v>40</v>
      </c>
      <c r="C77" s="5" t="s">
        <v>506</v>
      </c>
      <c r="D77" s="5" t="s">
        <v>227</v>
      </c>
      <c r="E77" s="5" t="s">
        <v>228</v>
      </c>
      <c r="F77" s="5" t="s">
        <v>230</v>
      </c>
      <c r="G77" s="5">
        <v>28.53</v>
      </c>
      <c r="H77" s="5">
        <v>27.72</v>
      </c>
      <c r="I77" s="11">
        <f>SUM(G77:H77)</f>
        <v>56.25</v>
      </c>
      <c r="J77" s="5">
        <v>70</v>
      </c>
      <c r="K77" s="5">
        <v>19</v>
      </c>
      <c r="M77" s="25"/>
      <c r="N77" s="26"/>
      <c r="O77" s="26"/>
      <c r="P77" s="26"/>
      <c r="Q77" s="26"/>
      <c r="R77" s="26"/>
      <c r="S77" s="25"/>
      <c r="T77" s="25"/>
      <c r="U77" s="24"/>
    </row>
    <row r="78" spans="1:21" ht="18" x14ac:dyDescent="0.2">
      <c r="A78" s="5">
        <v>79</v>
      </c>
      <c r="B78" s="5">
        <v>314</v>
      </c>
      <c r="C78" s="5" t="s">
        <v>519</v>
      </c>
      <c r="D78" s="5" t="s">
        <v>71</v>
      </c>
      <c r="E78" s="5" t="s">
        <v>72</v>
      </c>
      <c r="F78" s="5" t="s">
        <v>82</v>
      </c>
      <c r="G78" s="5">
        <v>29.52</v>
      </c>
      <c r="H78" s="5">
        <v>27.64</v>
      </c>
      <c r="I78" s="11">
        <f>SUM(G78:H78)</f>
        <v>57.16</v>
      </c>
      <c r="J78" s="5">
        <v>71</v>
      </c>
      <c r="K78" s="5">
        <v>18</v>
      </c>
      <c r="M78" s="25"/>
      <c r="N78" s="26"/>
      <c r="O78" s="26"/>
      <c r="P78" s="26"/>
      <c r="Q78" s="26"/>
      <c r="R78" s="26"/>
      <c r="S78" s="25"/>
      <c r="T78" s="25"/>
      <c r="U78" s="24"/>
    </row>
    <row r="79" spans="1:21" ht="18" x14ac:dyDescent="0.2">
      <c r="A79" s="5">
        <v>85</v>
      </c>
      <c r="B79" s="5">
        <v>787</v>
      </c>
      <c r="C79" s="5" t="s">
        <v>525</v>
      </c>
      <c r="D79" s="5" t="s">
        <v>340</v>
      </c>
      <c r="E79" s="5" t="s">
        <v>341</v>
      </c>
      <c r="F79" s="5" t="s">
        <v>268</v>
      </c>
      <c r="G79" s="5">
        <v>29.09</v>
      </c>
      <c r="H79" s="5">
        <v>28.46</v>
      </c>
      <c r="I79" s="11">
        <f>SUM(G79:H79)</f>
        <v>57.55</v>
      </c>
      <c r="J79" s="5">
        <v>72</v>
      </c>
      <c r="K79" s="5">
        <v>17</v>
      </c>
      <c r="M79" s="25"/>
      <c r="N79" s="26"/>
      <c r="O79" s="26"/>
      <c r="P79" s="26"/>
      <c r="Q79" s="26"/>
      <c r="R79" s="26"/>
      <c r="S79" s="25"/>
      <c r="T79" s="25"/>
      <c r="U79" s="24"/>
    </row>
    <row r="80" spans="1:21" ht="18" x14ac:dyDescent="0.2">
      <c r="A80" s="5">
        <v>95</v>
      </c>
      <c r="B80" s="5">
        <v>964</v>
      </c>
      <c r="C80" s="5" t="s">
        <v>535</v>
      </c>
      <c r="D80" s="5" t="s">
        <v>351</v>
      </c>
      <c r="E80" s="5" t="s">
        <v>352</v>
      </c>
      <c r="F80" s="5" t="s">
        <v>268</v>
      </c>
      <c r="G80" s="5">
        <v>29.77</v>
      </c>
      <c r="H80" s="5">
        <v>28.54</v>
      </c>
      <c r="I80" s="11">
        <f>SUM(G80:H80)</f>
        <v>58.31</v>
      </c>
      <c r="J80" s="5">
        <v>73</v>
      </c>
      <c r="K80" s="5">
        <v>16</v>
      </c>
      <c r="M80" s="25"/>
      <c r="N80" s="26"/>
      <c r="O80" s="26"/>
      <c r="P80" s="26"/>
      <c r="Q80" s="26"/>
      <c r="R80" s="26"/>
      <c r="S80" s="25"/>
      <c r="T80" s="25"/>
      <c r="U80" s="24"/>
    </row>
    <row r="81" spans="1:21" ht="18" x14ac:dyDescent="0.2">
      <c r="A81" s="5">
        <v>55</v>
      </c>
      <c r="B81" s="5">
        <v>38</v>
      </c>
      <c r="C81" s="5" t="s">
        <v>495</v>
      </c>
      <c r="D81" s="5" t="s">
        <v>223</v>
      </c>
      <c r="E81" s="5" t="s">
        <v>224</v>
      </c>
      <c r="F81" s="5" t="s">
        <v>230</v>
      </c>
      <c r="G81" s="5">
        <v>30.61</v>
      </c>
      <c r="H81" s="5">
        <v>28.29</v>
      </c>
      <c r="I81" s="11">
        <f>SUM(G81:H81)</f>
        <v>58.9</v>
      </c>
      <c r="J81" s="5">
        <v>74</v>
      </c>
      <c r="K81" s="5">
        <v>15</v>
      </c>
      <c r="M81" s="25"/>
      <c r="N81" s="26"/>
      <c r="O81" s="26"/>
      <c r="P81" s="26"/>
      <c r="Q81" s="26"/>
      <c r="R81" s="26"/>
      <c r="S81" s="25"/>
      <c r="T81" s="25"/>
      <c r="U81" s="24"/>
    </row>
    <row r="82" spans="1:21" ht="18" x14ac:dyDescent="0.2">
      <c r="A82" s="5">
        <v>91</v>
      </c>
      <c r="B82" s="5">
        <v>790</v>
      </c>
      <c r="C82" s="5" t="s">
        <v>531</v>
      </c>
      <c r="D82" s="5" t="s">
        <v>346</v>
      </c>
      <c r="E82" s="5" t="s">
        <v>347</v>
      </c>
      <c r="F82" s="5" t="s">
        <v>268</v>
      </c>
      <c r="G82" s="5">
        <v>30.68</v>
      </c>
      <c r="H82" s="5">
        <v>28.64</v>
      </c>
      <c r="I82" s="11">
        <f>SUM(G82:H82)</f>
        <v>59.32</v>
      </c>
      <c r="J82" s="5">
        <v>75</v>
      </c>
      <c r="K82" s="5">
        <v>14</v>
      </c>
      <c r="M82" s="25"/>
      <c r="N82" s="26"/>
      <c r="O82" s="26"/>
      <c r="P82" s="26"/>
      <c r="Q82" s="26"/>
      <c r="R82" s="26"/>
      <c r="S82" s="25"/>
      <c r="T82" s="25"/>
      <c r="U82" s="24"/>
    </row>
    <row r="83" spans="1:21" ht="18" x14ac:dyDescent="0.2">
      <c r="A83" s="5">
        <v>92</v>
      </c>
      <c r="B83" s="5">
        <v>961</v>
      </c>
      <c r="C83" s="5" t="s">
        <v>532</v>
      </c>
      <c r="D83" s="5" t="s">
        <v>162</v>
      </c>
      <c r="E83" s="5" t="s">
        <v>348</v>
      </c>
      <c r="F83" s="5" t="s">
        <v>268</v>
      </c>
      <c r="G83" s="5">
        <v>30.41</v>
      </c>
      <c r="H83" s="5">
        <v>29</v>
      </c>
      <c r="I83" s="11">
        <f>SUM(G83:H83)</f>
        <v>59.41</v>
      </c>
      <c r="J83" s="5">
        <v>76</v>
      </c>
      <c r="K83" s="5">
        <v>13</v>
      </c>
      <c r="M83" s="25"/>
      <c r="N83" s="26"/>
      <c r="O83" s="26"/>
      <c r="P83" s="26"/>
      <c r="Q83" s="26"/>
      <c r="R83" s="26"/>
      <c r="S83" s="25"/>
      <c r="T83" s="25"/>
      <c r="U83" s="24"/>
    </row>
    <row r="84" spans="1:21" ht="18" x14ac:dyDescent="0.2">
      <c r="A84" s="5">
        <v>12</v>
      </c>
      <c r="B84" s="5">
        <v>302</v>
      </c>
      <c r="C84" s="5" t="s">
        <v>452</v>
      </c>
      <c r="D84" s="5" t="s">
        <v>51</v>
      </c>
      <c r="E84" s="5" t="s">
        <v>52</v>
      </c>
      <c r="F84" s="5" t="s">
        <v>82</v>
      </c>
      <c r="G84" s="5">
        <v>19.32</v>
      </c>
      <c r="H84" s="5">
        <v>42.2</v>
      </c>
      <c r="I84" s="11">
        <f>SUM(G84:H84)</f>
        <v>61.52</v>
      </c>
      <c r="J84" s="5">
        <v>77</v>
      </c>
      <c r="K84" s="5">
        <v>12</v>
      </c>
      <c r="M84" s="25"/>
      <c r="N84" s="26"/>
      <c r="O84" s="26"/>
      <c r="P84" s="26"/>
      <c r="Q84" s="26"/>
      <c r="R84" s="26"/>
      <c r="S84" s="25"/>
      <c r="T84" s="25"/>
      <c r="U84" s="24"/>
    </row>
    <row r="85" spans="1:21" ht="18" x14ac:dyDescent="0.2">
      <c r="A85" s="5">
        <v>61</v>
      </c>
      <c r="B85" s="5">
        <v>39</v>
      </c>
      <c r="C85" s="5" t="s">
        <v>501</v>
      </c>
      <c r="D85" s="5" t="s">
        <v>225</v>
      </c>
      <c r="E85" s="5" t="s">
        <v>226</v>
      </c>
      <c r="F85" s="5" t="s">
        <v>230</v>
      </c>
      <c r="G85" s="5">
        <v>27.24</v>
      </c>
      <c r="H85" s="5">
        <v>35.9</v>
      </c>
      <c r="I85" s="11">
        <f>SUM(G85:H85)</f>
        <v>63.14</v>
      </c>
      <c r="J85" s="5">
        <v>78</v>
      </c>
      <c r="K85" s="5">
        <v>11</v>
      </c>
      <c r="M85" s="25"/>
      <c r="N85" s="26"/>
      <c r="O85" s="26"/>
      <c r="P85" s="26"/>
      <c r="Q85" s="26"/>
      <c r="R85" s="26"/>
      <c r="S85" s="25"/>
      <c r="T85" s="25"/>
      <c r="U85" s="24"/>
    </row>
    <row r="86" spans="1:21" ht="18" x14ac:dyDescent="0.2">
      <c r="A86" s="5">
        <v>28</v>
      </c>
      <c r="B86" s="5">
        <v>34</v>
      </c>
      <c r="C86" s="5" t="s">
        <v>468</v>
      </c>
      <c r="D86" s="5" t="s">
        <v>216</v>
      </c>
      <c r="E86" s="5" t="s">
        <v>217</v>
      </c>
      <c r="F86" s="5" t="s">
        <v>230</v>
      </c>
      <c r="G86" s="5">
        <v>26.96</v>
      </c>
      <c r="H86" s="5">
        <v>39.15</v>
      </c>
      <c r="I86" s="11">
        <f>SUM(G86:H86)</f>
        <v>66.11</v>
      </c>
      <c r="J86" s="5">
        <v>79</v>
      </c>
      <c r="K86" s="5">
        <v>10</v>
      </c>
      <c r="M86" s="25"/>
      <c r="N86" s="26"/>
      <c r="O86" s="26"/>
      <c r="P86" s="26"/>
      <c r="Q86" s="26"/>
      <c r="R86" s="26"/>
      <c r="S86" s="25"/>
      <c r="T86" s="25"/>
      <c r="U86" s="24"/>
    </row>
    <row r="87" spans="1:21" ht="18" x14ac:dyDescent="0.2">
      <c r="A87" s="5">
        <v>94</v>
      </c>
      <c r="B87" s="5">
        <v>963</v>
      </c>
      <c r="C87" s="5" t="s">
        <v>534</v>
      </c>
      <c r="D87" s="5" t="s">
        <v>178</v>
      </c>
      <c r="E87" s="5" t="s">
        <v>350</v>
      </c>
      <c r="F87" s="5" t="s">
        <v>268</v>
      </c>
      <c r="G87" s="5">
        <v>39.18</v>
      </c>
      <c r="H87" s="5">
        <v>27.83</v>
      </c>
      <c r="I87" s="11">
        <f>SUM(G87:H87)</f>
        <v>67.009999999999991</v>
      </c>
      <c r="J87" s="5">
        <v>80</v>
      </c>
      <c r="K87" s="5">
        <v>9</v>
      </c>
      <c r="M87" s="25"/>
      <c r="N87" s="26"/>
      <c r="O87" s="26"/>
      <c r="P87" s="26"/>
      <c r="Q87" s="26"/>
      <c r="R87" s="26"/>
      <c r="S87" s="25"/>
      <c r="T87" s="25"/>
      <c r="U87" s="24"/>
    </row>
    <row r="88" spans="1:21" ht="18" x14ac:dyDescent="0.2">
      <c r="A88" s="5">
        <v>22</v>
      </c>
      <c r="B88" s="5">
        <v>404</v>
      </c>
      <c r="C88" s="5" t="s">
        <v>462</v>
      </c>
      <c r="D88" s="5" t="s">
        <v>56</v>
      </c>
      <c r="E88" s="5" t="s">
        <v>102</v>
      </c>
      <c r="F88" s="5" t="s">
        <v>269</v>
      </c>
      <c r="G88" s="5">
        <v>17.170000000000002</v>
      </c>
      <c r="H88" s="5">
        <v>49.94</v>
      </c>
      <c r="I88" s="11">
        <f>SUM(G88:H88)</f>
        <v>67.11</v>
      </c>
      <c r="J88" s="5">
        <v>81</v>
      </c>
      <c r="K88" s="5">
        <v>8</v>
      </c>
      <c r="M88" s="25"/>
      <c r="N88" s="26"/>
      <c r="O88" s="26"/>
      <c r="P88" s="26"/>
      <c r="Q88" s="26"/>
      <c r="R88" s="26"/>
      <c r="S88" s="25"/>
      <c r="T88" s="25"/>
      <c r="U88" s="24"/>
    </row>
    <row r="89" spans="1:21" ht="18" x14ac:dyDescent="0.2">
      <c r="A89" s="3" t="s">
        <v>621</v>
      </c>
      <c r="B89" s="5">
        <v>117</v>
      </c>
      <c r="C89" s="5" t="s">
        <v>620</v>
      </c>
      <c r="D89" s="5" t="s">
        <v>619</v>
      </c>
      <c r="E89" s="5" t="s">
        <v>143</v>
      </c>
      <c r="F89" s="5" t="s">
        <v>270</v>
      </c>
      <c r="G89" s="5">
        <v>41.73</v>
      </c>
      <c r="H89" s="5">
        <v>25.4</v>
      </c>
      <c r="I89" s="11">
        <f>SUM(G89:H89)</f>
        <v>67.13</v>
      </c>
      <c r="J89" s="5">
        <v>82</v>
      </c>
      <c r="K89" s="5">
        <v>7</v>
      </c>
      <c r="L89" s="25"/>
      <c r="M89" s="25"/>
      <c r="N89" s="26"/>
      <c r="O89" s="26"/>
      <c r="P89" s="26"/>
      <c r="Q89" s="26"/>
      <c r="R89" s="26"/>
      <c r="S89" s="25"/>
      <c r="T89" s="25"/>
      <c r="U89" s="24"/>
    </row>
    <row r="90" spans="1:21" ht="18" x14ac:dyDescent="0.2">
      <c r="A90" s="5">
        <v>68</v>
      </c>
      <c r="B90" s="5">
        <v>781</v>
      </c>
      <c r="C90" s="5" t="s">
        <v>508</v>
      </c>
      <c r="D90" s="5" t="s">
        <v>162</v>
      </c>
      <c r="E90" s="5" t="s">
        <v>331</v>
      </c>
      <c r="F90" s="5" t="s">
        <v>268</v>
      </c>
      <c r="G90" s="5">
        <v>43.97</v>
      </c>
      <c r="H90" s="5">
        <v>23.77</v>
      </c>
      <c r="I90" s="11">
        <f>SUM(G90:H90)</f>
        <v>67.739999999999995</v>
      </c>
      <c r="J90" s="5">
        <v>83</v>
      </c>
      <c r="K90" s="5">
        <v>6</v>
      </c>
      <c r="M90" s="25"/>
      <c r="N90" s="26"/>
      <c r="O90" s="26"/>
      <c r="P90" s="26"/>
      <c r="Q90" s="26"/>
      <c r="R90" s="26"/>
      <c r="S90" s="25"/>
      <c r="T90" s="25"/>
      <c r="U90" s="24"/>
    </row>
    <row r="91" spans="1:21" ht="18" x14ac:dyDescent="0.2">
      <c r="A91" s="5">
        <v>49</v>
      </c>
      <c r="B91" s="5">
        <v>37</v>
      </c>
      <c r="C91" s="5" t="s">
        <v>489</v>
      </c>
      <c r="D91" s="5" t="s">
        <v>218</v>
      </c>
      <c r="E91" s="5" t="s">
        <v>222</v>
      </c>
      <c r="F91" s="5" t="s">
        <v>230</v>
      </c>
      <c r="G91" s="5">
        <v>26</v>
      </c>
      <c r="H91" s="5">
        <v>45.73</v>
      </c>
      <c r="I91" s="11">
        <f>SUM(G91:H91)</f>
        <v>71.72999999999999</v>
      </c>
      <c r="J91" s="5">
        <v>84</v>
      </c>
      <c r="K91" s="5">
        <v>5</v>
      </c>
      <c r="M91" s="25"/>
      <c r="N91" s="26"/>
      <c r="O91" s="26"/>
      <c r="P91" s="26"/>
      <c r="Q91" s="26"/>
      <c r="R91" s="26"/>
      <c r="S91" s="25"/>
      <c r="T91" s="25"/>
      <c r="U91" s="24"/>
    </row>
    <row r="92" spans="1:21" ht="18" x14ac:dyDescent="0.2">
      <c r="A92" s="5">
        <v>70</v>
      </c>
      <c r="B92" s="5">
        <v>232</v>
      </c>
      <c r="C92" s="5" t="s">
        <v>510</v>
      </c>
      <c r="D92" s="5" t="s">
        <v>115</v>
      </c>
      <c r="E92" s="5" t="s">
        <v>229</v>
      </c>
      <c r="F92" s="5" t="s">
        <v>230</v>
      </c>
      <c r="G92" s="5">
        <v>44.05</v>
      </c>
      <c r="H92" s="5">
        <v>31.46</v>
      </c>
      <c r="I92" s="11">
        <f>SUM(G92:H92)</f>
        <v>75.509999999999991</v>
      </c>
      <c r="J92" s="5">
        <v>85</v>
      </c>
      <c r="K92" s="5">
        <v>4</v>
      </c>
      <c r="M92" s="25"/>
      <c r="N92" s="26"/>
      <c r="O92" s="26"/>
      <c r="P92" s="26"/>
      <c r="Q92" s="26"/>
      <c r="R92" s="26"/>
      <c r="S92" s="25"/>
      <c r="T92" s="25"/>
      <c r="U92" s="24"/>
    </row>
    <row r="93" spans="1:21" ht="18" x14ac:dyDescent="0.2">
      <c r="A93" s="5">
        <v>73</v>
      </c>
      <c r="B93" s="5">
        <v>312</v>
      </c>
      <c r="C93" s="5" t="s">
        <v>513</v>
      </c>
      <c r="D93" s="5" t="s">
        <v>68</v>
      </c>
      <c r="E93" s="5" t="s">
        <v>69</v>
      </c>
      <c r="F93" s="5" t="s">
        <v>82</v>
      </c>
      <c r="G93" s="5">
        <v>24.22</v>
      </c>
      <c r="H93" s="5">
        <v>59.29</v>
      </c>
      <c r="I93" s="11">
        <f>SUM(G93:H93)</f>
        <v>83.509999999999991</v>
      </c>
      <c r="J93" s="5">
        <v>86</v>
      </c>
      <c r="K93" s="5">
        <v>3</v>
      </c>
      <c r="M93" s="25"/>
      <c r="N93" s="26"/>
      <c r="O93" s="26"/>
      <c r="P93" s="26"/>
      <c r="Q93" s="26"/>
      <c r="R93" s="26"/>
      <c r="S93" s="25"/>
      <c r="T93" s="25"/>
      <c r="U93" s="24"/>
    </row>
    <row r="94" spans="1:21" ht="18" x14ac:dyDescent="0.2">
      <c r="A94" s="5">
        <v>45</v>
      </c>
      <c r="B94" s="5">
        <v>517</v>
      </c>
      <c r="C94" s="5" t="s">
        <v>485</v>
      </c>
      <c r="D94" s="5" t="s">
        <v>266</v>
      </c>
      <c r="E94" s="5" t="s">
        <v>267</v>
      </c>
      <c r="F94" s="5" t="s">
        <v>254</v>
      </c>
      <c r="G94" s="5">
        <v>68.98</v>
      </c>
      <c r="H94" s="5">
        <v>26.55</v>
      </c>
      <c r="I94" s="11">
        <f>SUM(G94:H94)</f>
        <v>95.53</v>
      </c>
      <c r="J94" s="5">
        <v>87</v>
      </c>
      <c r="K94" s="5">
        <v>2</v>
      </c>
      <c r="M94" s="25"/>
      <c r="N94" s="26"/>
      <c r="O94" s="26"/>
      <c r="P94" s="26"/>
      <c r="Q94" s="26"/>
      <c r="R94" s="26"/>
      <c r="S94" s="25"/>
      <c r="T94" s="25"/>
      <c r="U94" s="24"/>
    </row>
    <row r="95" spans="1:21" ht="18" x14ac:dyDescent="0.2">
      <c r="A95" s="5">
        <v>34</v>
      </c>
      <c r="B95" s="5">
        <v>125</v>
      </c>
      <c r="C95" s="5" t="s">
        <v>474</v>
      </c>
      <c r="D95" s="5" t="s">
        <v>34</v>
      </c>
      <c r="E95" s="5" t="s">
        <v>164</v>
      </c>
      <c r="F95" s="5" t="s">
        <v>270</v>
      </c>
      <c r="G95" s="5">
        <v>66.33</v>
      </c>
      <c r="H95" s="5">
        <v>46.47</v>
      </c>
      <c r="I95" s="11">
        <f>SUM(G95:H95)</f>
        <v>112.8</v>
      </c>
      <c r="J95" s="5">
        <v>88</v>
      </c>
      <c r="K95" s="5">
        <v>1</v>
      </c>
      <c r="M95" s="25"/>
      <c r="N95" s="26"/>
      <c r="O95" s="26"/>
      <c r="P95" s="26"/>
      <c r="Q95" s="26"/>
      <c r="R95" s="26"/>
      <c r="S95" s="25"/>
      <c r="T95" s="25"/>
      <c r="U95" s="24"/>
    </row>
    <row r="96" spans="1:21" ht="18" x14ac:dyDescent="0.2">
      <c r="A96" s="5">
        <v>5</v>
      </c>
      <c r="B96" s="5">
        <v>301</v>
      </c>
      <c r="C96" s="5" t="s">
        <v>445</v>
      </c>
      <c r="D96" s="5" t="s">
        <v>49</v>
      </c>
      <c r="E96" s="5" t="s">
        <v>50</v>
      </c>
      <c r="F96" s="5" t="s">
        <v>82</v>
      </c>
      <c r="G96" s="5" t="s">
        <v>627</v>
      </c>
      <c r="H96" s="5">
        <v>16.46</v>
      </c>
      <c r="I96" s="11" t="s">
        <v>627</v>
      </c>
      <c r="J96" s="5"/>
      <c r="K96" s="5"/>
      <c r="M96" s="25"/>
      <c r="N96" s="26"/>
      <c r="O96" s="26"/>
      <c r="P96" s="26"/>
      <c r="Q96" s="26"/>
      <c r="R96" s="26"/>
      <c r="S96" s="25"/>
      <c r="T96" s="25"/>
      <c r="U96" s="24"/>
    </row>
    <row r="97" spans="1:21" ht="18" x14ac:dyDescent="0.2">
      <c r="A97" s="5">
        <v>47</v>
      </c>
      <c r="B97" s="5">
        <v>307</v>
      </c>
      <c r="C97" s="5" t="s">
        <v>487</v>
      </c>
      <c r="D97" s="5" t="s">
        <v>60</v>
      </c>
      <c r="E97" s="5" t="s">
        <v>61</v>
      </c>
      <c r="F97" s="5" t="s">
        <v>82</v>
      </c>
      <c r="G97" s="5" t="s">
        <v>627</v>
      </c>
      <c r="H97" s="5">
        <v>19.96</v>
      </c>
      <c r="I97" s="11" t="s">
        <v>627</v>
      </c>
      <c r="J97" s="5"/>
      <c r="K97" s="5"/>
      <c r="M97" s="25"/>
      <c r="N97" s="26"/>
      <c r="O97" s="26"/>
      <c r="P97" s="26"/>
      <c r="Q97" s="26"/>
      <c r="R97" s="26"/>
      <c r="S97" s="25"/>
      <c r="T97" s="25"/>
      <c r="U97" s="24"/>
    </row>
    <row r="98" spans="1:21" ht="18" x14ac:dyDescent="0.2">
      <c r="A98" s="5">
        <v>1</v>
      </c>
      <c r="B98" s="5">
        <v>401</v>
      </c>
      <c r="C98" s="5" t="s">
        <v>441</v>
      </c>
      <c r="D98" s="5" t="s">
        <v>113</v>
      </c>
      <c r="E98" s="5" t="s">
        <v>114</v>
      </c>
      <c r="F98" s="5" t="s">
        <v>269</v>
      </c>
      <c r="G98" s="11">
        <v>21.75</v>
      </c>
      <c r="H98" s="11" t="s">
        <v>627</v>
      </c>
      <c r="I98" s="11" t="s">
        <v>627</v>
      </c>
      <c r="J98" s="5"/>
      <c r="K98" s="5"/>
      <c r="M98" s="25"/>
      <c r="N98" s="26"/>
      <c r="O98" s="26"/>
      <c r="P98" s="26"/>
      <c r="Q98" s="26"/>
      <c r="R98" s="26"/>
      <c r="S98" s="25"/>
      <c r="T98" s="25"/>
      <c r="U98" s="24"/>
    </row>
    <row r="99" spans="1:21" ht="18" x14ac:dyDescent="0.2">
      <c r="A99" s="5">
        <v>59</v>
      </c>
      <c r="B99" s="5">
        <v>309</v>
      </c>
      <c r="C99" s="5" t="s">
        <v>499</v>
      </c>
      <c r="D99" s="5" t="s">
        <v>64</v>
      </c>
      <c r="E99" s="5" t="s">
        <v>57</v>
      </c>
      <c r="F99" s="5" t="s">
        <v>82</v>
      </c>
      <c r="G99" s="5" t="s">
        <v>629</v>
      </c>
      <c r="H99" s="5" t="s">
        <v>625</v>
      </c>
      <c r="I99" s="5" t="s">
        <v>625</v>
      </c>
      <c r="J99" s="5"/>
      <c r="K99" s="5"/>
      <c r="M99" s="25"/>
      <c r="N99" s="26"/>
      <c r="O99" s="26"/>
      <c r="P99" s="26"/>
      <c r="Q99" s="26"/>
      <c r="R99" s="26"/>
      <c r="S99" s="25"/>
      <c r="T99" s="25"/>
      <c r="U99" s="24"/>
    </row>
    <row r="100" spans="1:21" ht="18" x14ac:dyDescent="0.2">
      <c r="A100" s="5">
        <v>86</v>
      </c>
      <c r="B100" s="5">
        <v>317</v>
      </c>
      <c r="C100" s="5" t="s">
        <v>526</v>
      </c>
      <c r="D100" s="5" t="s">
        <v>58</v>
      </c>
      <c r="E100" s="5" t="s">
        <v>77</v>
      </c>
      <c r="F100" s="5" t="s">
        <v>82</v>
      </c>
      <c r="G100" s="5" t="s">
        <v>629</v>
      </c>
      <c r="H100" s="5" t="s">
        <v>625</v>
      </c>
      <c r="I100" s="5" t="s">
        <v>625</v>
      </c>
      <c r="J100" s="5"/>
      <c r="K100" s="5"/>
      <c r="M100" s="25"/>
      <c r="N100" s="26"/>
      <c r="O100" s="26"/>
      <c r="P100" s="26"/>
      <c r="Q100" s="26"/>
      <c r="R100" s="26"/>
      <c r="S100" s="25"/>
      <c r="T100" s="25"/>
      <c r="U100" s="24"/>
    </row>
    <row r="101" spans="1:21" ht="18" x14ac:dyDescent="0.2">
      <c r="A101" s="5">
        <v>88</v>
      </c>
      <c r="B101" s="5">
        <v>318</v>
      </c>
      <c r="C101" s="5" t="s">
        <v>528</v>
      </c>
      <c r="D101" s="5" t="s">
        <v>78</v>
      </c>
      <c r="E101" s="5" t="s">
        <v>79</v>
      </c>
      <c r="F101" s="5" t="s">
        <v>82</v>
      </c>
      <c r="G101" s="5" t="s">
        <v>629</v>
      </c>
      <c r="H101" s="5" t="s">
        <v>625</v>
      </c>
      <c r="I101" s="5" t="s">
        <v>625</v>
      </c>
      <c r="J101" s="5"/>
      <c r="K101" s="5"/>
      <c r="M101" s="25"/>
      <c r="N101" s="26"/>
      <c r="O101" s="26"/>
      <c r="P101" s="26"/>
      <c r="Q101" s="26"/>
      <c r="R101" s="26"/>
      <c r="S101" s="25"/>
      <c r="T101" s="25"/>
      <c r="U101" s="24"/>
    </row>
    <row r="102" spans="1:21" ht="18" x14ac:dyDescent="0.2">
      <c r="A102" s="5">
        <v>90</v>
      </c>
      <c r="B102" s="5">
        <v>319</v>
      </c>
      <c r="C102" s="5" t="s">
        <v>530</v>
      </c>
      <c r="D102" s="5" t="s">
        <v>80</v>
      </c>
      <c r="E102" s="5" t="s">
        <v>81</v>
      </c>
      <c r="F102" s="5" t="s">
        <v>82</v>
      </c>
      <c r="G102" s="5" t="s">
        <v>629</v>
      </c>
      <c r="H102" s="5" t="s">
        <v>625</v>
      </c>
      <c r="I102" s="5" t="s">
        <v>625</v>
      </c>
      <c r="J102" s="5"/>
      <c r="K102" s="5"/>
      <c r="M102" s="25"/>
      <c r="N102" s="26"/>
      <c r="O102" s="26"/>
      <c r="P102" s="26"/>
      <c r="Q102" s="26"/>
      <c r="R102" s="26"/>
      <c r="S102" s="25"/>
      <c r="T102" s="25"/>
      <c r="U102" s="24"/>
    </row>
    <row r="103" spans="1:21" ht="18" x14ac:dyDescent="0.2">
      <c r="A103" s="5">
        <v>2</v>
      </c>
      <c r="B103" s="5">
        <v>411</v>
      </c>
      <c r="C103" s="5" t="s">
        <v>442</v>
      </c>
      <c r="D103" s="5" t="s">
        <v>314</v>
      </c>
      <c r="E103" s="5" t="s">
        <v>315</v>
      </c>
      <c r="F103" s="5" t="s">
        <v>268</v>
      </c>
      <c r="G103" s="5" t="s">
        <v>625</v>
      </c>
      <c r="H103" s="5">
        <v>18.27</v>
      </c>
      <c r="I103" s="11" t="s">
        <v>625</v>
      </c>
      <c r="J103" s="5"/>
      <c r="K103" s="5"/>
      <c r="M103" s="25"/>
      <c r="N103" s="26"/>
      <c r="O103" s="26"/>
      <c r="P103" s="26"/>
      <c r="Q103" s="26"/>
      <c r="R103" s="26"/>
      <c r="S103" s="25"/>
      <c r="T103" s="25"/>
      <c r="U103" s="24"/>
    </row>
    <row r="104" spans="1:21" ht="18" x14ac:dyDescent="0.2">
      <c r="A104" s="5">
        <v>81</v>
      </c>
      <c r="B104" s="5">
        <v>785</v>
      </c>
      <c r="C104" s="5" t="s">
        <v>521</v>
      </c>
      <c r="D104" s="5" t="s">
        <v>336</v>
      </c>
      <c r="E104" s="5" t="s">
        <v>337</v>
      </c>
      <c r="F104" s="5" t="s">
        <v>268</v>
      </c>
      <c r="G104" s="5"/>
      <c r="H104" s="5" t="s">
        <v>625</v>
      </c>
      <c r="I104" s="5" t="s">
        <v>625</v>
      </c>
      <c r="J104" s="5"/>
      <c r="K104" s="5"/>
      <c r="M104" s="25"/>
      <c r="N104" s="26"/>
      <c r="O104" s="26"/>
      <c r="P104" s="26"/>
      <c r="Q104" s="26"/>
      <c r="R104" s="26"/>
      <c r="S104" s="25"/>
      <c r="T104" s="25"/>
      <c r="U104" s="24"/>
    </row>
    <row r="105" spans="1:21" ht="18" x14ac:dyDescent="0.2">
      <c r="A105" s="5">
        <v>97</v>
      </c>
      <c r="B105" s="5">
        <v>966</v>
      </c>
      <c r="C105" s="5" t="s">
        <v>537</v>
      </c>
      <c r="D105" s="5" t="s">
        <v>182</v>
      </c>
      <c r="E105" s="5" t="s">
        <v>87</v>
      </c>
      <c r="F105" s="5" t="s">
        <v>268</v>
      </c>
      <c r="G105" s="5"/>
      <c r="H105" s="5" t="s">
        <v>625</v>
      </c>
      <c r="I105" s="5" t="s">
        <v>625</v>
      </c>
      <c r="J105" s="5"/>
      <c r="K105" s="5"/>
      <c r="M105" s="25"/>
      <c r="N105" s="26"/>
      <c r="O105" s="26"/>
      <c r="P105" s="26"/>
      <c r="Q105" s="26"/>
      <c r="R105" s="26"/>
      <c r="S105" s="25"/>
      <c r="T105" s="25"/>
      <c r="U105" s="24"/>
    </row>
    <row r="106" spans="1:21" ht="18" x14ac:dyDescent="0.2">
      <c r="A106" s="5">
        <v>98</v>
      </c>
      <c r="B106" s="5">
        <v>967</v>
      </c>
      <c r="C106" s="5" t="s">
        <v>538</v>
      </c>
      <c r="D106" s="5" t="s">
        <v>220</v>
      </c>
      <c r="E106" s="5" t="s">
        <v>354</v>
      </c>
      <c r="F106" s="5" t="s">
        <v>268</v>
      </c>
      <c r="G106" s="5"/>
      <c r="H106" s="5" t="s">
        <v>625</v>
      </c>
      <c r="I106" s="5" t="s">
        <v>625</v>
      </c>
      <c r="J106" s="5"/>
      <c r="K106" s="5"/>
      <c r="M106" s="25"/>
      <c r="N106" s="26"/>
      <c r="O106" s="26"/>
      <c r="P106" s="26"/>
      <c r="Q106" s="26"/>
      <c r="R106" s="26"/>
      <c r="S106" s="25"/>
      <c r="T106" s="25"/>
      <c r="U106" s="24"/>
    </row>
    <row r="107" spans="1:21" ht="18" x14ac:dyDescent="0.2">
      <c r="A107" s="5"/>
      <c r="B107" s="5"/>
      <c r="C107" s="5" t="str">
        <f>CONCATENATE(D107," ",E107)</f>
        <v xml:space="preserve"> </v>
      </c>
      <c r="D107" s="5"/>
      <c r="E107" s="5"/>
      <c r="F107" s="5"/>
      <c r="G107" s="5"/>
      <c r="H107" s="5"/>
      <c r="I107" s="11"/>
      <c r="J107" s="5"/>
      <c r="K107" s="5"/>
    </row>
    <row r="108" spans="1:21" ht="18" x14ac:dyDescent="0.2">
      <c r="A108" s="5"/>
      <c r="B108" s="5"/>
      <c r="C108" s="5" t="str">
        <f>CONCATENATE(D108," ",E108)</f>
        <v xml:space="preserve"> </v>
      </c>
      <c r="D108" s="5"/>
      <c r="E108" s="5"/>
      <c r="F108" s="5"/>
      <c r="G108" s="5"/>
      <c r="H108" s="5"/>
      <c r="I108" s="11"/>
      <c r="J108" s="5"/>
      <c r="K108" s="5"/>
    </row>
    <row r="109" spans="1:21" ht="18" x14ac:dyDescent="0.2">
      <c r="A109" s="5"/>
      <c r="B109" s="5"/>
      <c r="C109" s="5" t="str">
        <f>CONCATENATE(D109," ",E109)</f>
        <v xml:space="preserve"> </v>
      </c>
      <c r="D109" s="5"/>
      <c r="E109" s="5"/>
      <c r="F109" s="5"/>
      <c r="G109" s="5"/>
      <c r="H109" s="5"/>
      <c r="I109" s="5"/>
      <c r="J109" s="5"/>
      <c r="K109" s="5"/>
    </row>
    <row r="110" spans="1:21" ht="18" x14ac:dyDescent="0.2">
      <c r="A110" s="5"/>
      <c r="B110" s="5"/>
      <c r="C110" s="5" t="str">
        <f>CONCATENATE(D110," ",E110)</f>
        <v xml:space="preserve"> </v>
      </c>
      <c r="D110" s="5"/>
      <c r="E110" s="5"/>
      <c r="F110" s="5"/>
      <c r="G110" s="5"/>
      <c r="H110" s="5"/>
      <c r="I110" s="5"/>
      <c r="J110" s="5"/>
      <c r="K110" s="5"/>
    </row>
    <row r="111" spans="1:21" ht="18" x14ac:dyDescent="0.2">
      <c r="A111" s="5"/>
      <c r="B111" s="5"/>
      <c r="C111" s="5" t="str">
        <f>CONCATENATE(D111," ",E111)</f>
        <v xml:space="preserve"> </v>
      </c>
      <c r="D111" s="5"/>
      <c r="E111" s="5"/>
      <c r="F111" s="5"/>
      <c r="G111" s="5"/>
      <c r="H111" s="5"/>
      <c r="I111" s="5"/>
      <c r="J111" s="5"/>
      <c r="K111" s="5"/>
    </row>
    <row r="112" spans="1:21" ht="18" x14ac:dyDescent="0.2">
      <c r="A112" s="5"/>
      <c r="B112" s="5"/>
      <c r="C112" s="5" t="str">
        <f>CONCATENATE(D112," ",E112)</f>
        <v xml:space="preserve"> </v>
      </c>
      <c r="D112" s="5"/>
      <c r="E112" s="5"/>
      <c r="F112" s="5"/>
      <c r="G112" s="5"/>
      <c r="H112" s="5"/>
      <c r="I112" s="5"/>
      <c r="J112" s="5"/>
      <c r="K112" s="5"/>
    </row>
    <row r="113" spans="1:11" ht="18" x14ac:dyDescent="0.2">
      <c r="A113" s="5"/>
      <c r="B113" s="5"/>
      <c r="C113" s="5" t="str">
        <f>CONCATENATE(D113," ",E113)</f>
        <v xml:space="preserve"> </v>
      </c>
      <c r="D113" s="5"/>
      <c r="E113" s="5"/>
      <c r="F113" s="5"/>
      <c r="G113" s="5"/>
      <c r="H113" s="5"/>
      <c r="I113" s="5"/>
      <c r="J113" s="5"/>
      <c r="K113" s="5"/>
    </row>
    <row r="114" spans="1:11" ht="18" x14ac:dyDescent="0.2">
      <c r="A114" s="5"/>
      <c r="B114" s="5"/>
      <c r="C114" s="5" t="str">
        <f>CONCATENATE(D114," ",E114)</f>
        <v xml:space="preserve"> </v>
      </c>
      <c r="D114" s="5"/>
      <c r="E114" s="5"/>
      <c r="F114" s="5"/>
      <c r="G114" s="5"/>
      <c r="H114" s="5"/>
      <c r="I114" s="5"/>
      <c r="J114" s="5"/>
      <c r="K114" s="5"/>
    </row>
    <row r="115" spans="1:11" ht="18" x14ac:dyDescent="0.2">
      <c r="A115" s="5"/>
      <c r="B115" s="5"/>
      <c r="C115" s="5" t="str">
        <f>CONCATENATE(D115," ",E115)</f>
        <v xml:space="preserve"> </v>
      </c>
      <c r="D115" s="5"/>
      <c r="E115" s="5"/>
      <c r="F115" s="5"/>
      <c r="G115" s="5"/>
      <c r="H115" s="5"/>
      <c r="I115" s="5"/>
      <c r="J115" s="5"/>
      <c r="K115" s="5"/>
    </row>
    <row r="116" spans="1:11" ht="18" x14ac:dyDescent="0.2">
      <c r="A116" s="5"/>
      <c r="B116" s="5"/>
      <c r="C116" s="5" t="str">
        <f>CONCATENATE(D116," ",E116)</f>
        <v xml:space="preserve"> </v>
      </c>
      <c r="D116" s="5"/>
      <c r="E116" s="5"/>
      <c r="F116" s="5"/>
      <c r="G116" s="5"/>
      <c r="H116" s="5"/>
      <c r="I116" s="5"/>
      <c r="J116" s="5"/>
      <c r="K116" s="5"/>
    </row>
    <row r="117" spans="1:11" ht="18" x14ac:dyDescent="0.2">
      <c r="A117" s="5"/>
      <c r="B117" s="5"/>
      <c r="C117" s="5" t="str">
        <f>CONCATENATE(D117," ",E117)</f>
        <v xml:space="preserve"> </v>
      </c>
      <c r="D117" s="5"/>
      <c r="E117" s="5"/>
      <c r="F117" s="5"/>
      <c r="G117" s="5"/>
      <c r="H117" s="5"/>
      <c r="I117" s="5"/>
      <c r="J117" s="5"/>
      <c r="K117" s="5"/>
    </row>
    <row r="118" spans="1:11" ht="18" x14ac:dyDescent="0.2">
      <c r="A118" s="5"/>
      <c r="B118" s="5"/>
      <c r="C118" s="5" t="str">
        <f>CONCATENATE(D118," ",E118)</f>
        <v xml:space="preserve"> </v>
      </c>
      <c r="D118" s="5"/>
      <c r="E118" s="5"/>
      <c r="F118" s="5"/>
      <c r="G118" s="5"/>
      <c r="H118" s="5"/>
      <c r="I118" s="5"/>
      <c r="J118" s="5"/>
      <c r="K118" s="5"/>
    </row>
    <row r="119" spans="1:11" ht="18" x14ac:dyDescent="0.2">
      <c r="A119" s="5"/>
      <c r="B119" s="5"/>
      <c r="C119" s="5" t="str">
        <f>CONCATENATE(D119," ",E119)</f>
        <v xml:space="preserve"> </v>
      </c>
      <c r="D119" s="5"/>
      <c r="E119" s="5"/>
      <c r="F119" s="5"/>
      <c r="G119" s="5"/>
      <c r="H119" s="5"/>
      <c r="I119" s="5"/>
      <c r="J119" s="5"/>
      <c r="K119" s="5"/>
    </row>
    <row r="120" spans="1:11" ht="18" x14ac:dyDescent="0.2">
      <c r="A120" s="5"/>
      <c r="B120" s="5"/>
      <c r="C120" s="5" t="str">
        <f>CONCATENATE(D120," ",E120)</f>
        <v xml:space="preserve"> </v>
      </c>
      <c r="D120" s="5"/>
      <c r="E120" s="5"/>
      <c r="F120" s="5"/>
      <c r="G120" s="5"/>
      <c r="H120" s="5"/>
      <c r="I120" s="5"/>
      <c r="J120" s="5"/>
      <c r="K120" s="5"/>
    </row>
    <row r="121" spans="1:11" ht="18" x14ac:dyDescent="0.2">
      <c r="A121" s="5"/>
      <c r="B121" s="5"/>
      <c r="C121" s="5" t="str">
        <f>CONCATENATE(D121," ",E121)</f>
        <v xml:space="preserve"> </v>
      </c>
      <c r="D121" s="5"/>
      <c r="E121" s="5"/>
      <c r="F121" s="5"/>
      <c r="G121" s="5"/>
      <c r="H121" s="5"/>
      <c r="I121" s="5"/>
      <c r="J121" s="5"/>
      <c r="K121" s="5"/>
    </row>
    <row r="122" spans="1:11" ht="18" x14ac:dyDescent="0.2">
      <c r="A122" s="5"/>
      <c r="B122" s="5"/>
      <c r="C122" s="5" t="str">
        <f>CONCATENATE(D122," ",E122)</f>
        <v xml:space="preserve"> </v>
      </c>
      <c r="D122" s="5"/>
      <c r="E122" s="5"/>
      <c r="F122" s="5"/>
      <c r="G122" s="5"/>
      <c r="H122" s="5"/>
      <c r="I122" s="5"/>
      <c r="J122" s="5"/>
      <c r="K122" s="5"/>
    </row>
    <row r="123" spans="1:11" ht="18" x14ac:dyDescent="0.2">
      <c r="A123" s="5"/>
      <c r="B123" s="5"/>
      <c r="C123" s="5" t="str">
        <f>CONCATENATE(D123," ",E123)</f>
        <v xml:space="preserve"> </v>
      </c>
      <c r="D123" s="5"/>
      <c r="E123" s="5"/>
      <c r="F123" s="5"/>
      <c r="G123" s="5"/>
      <c r="H123" s="5"/>
      <c r="I123" s="5"/>
      <c r="J123" s="5"/>
      <c r="K123" s="5"/>
    </row>
    <row r="124" spans="1:11" ht="18" x14ac:dyDescent="0.2">
      <c r="A124" s="5"/>
      <c r="B124" s="5"/>
      <c r="C124" s="5" t="str">
        <f>CONCATENATE(D124," ",E124)</f>
        <v xml:space="preserve"> </v>
      </c>
      <c r="D124" s="5"/>
      <c r="E124" s="5"/>
      <c r="F124" s="5"/>
      <c r="G124" s="5"/>
      <c r="H124" s="5"/>
      <c r="I124" s="5"/>
      <c r="J124" s="5"/>
      <c r="K124" s="5"/>
    </row>
    <row r="125" spans="1:11" ht="18" x14ac:dyDescent="0.2">
      <c r="A125" s="5"/>
      <c r="B125" s="5"/>
      <c r="C125" s="5" t="str">
        <f>CONCATENATE(D125," ",E125)</f>
        <v xml:space="preserve"> </v>
      </c>
      <c r="D125" s="5"/>
      <c r="E125" s="5"/>
      <c r="F125" s="5"/>
      <c r="G125" s="5"/>
      <c r="H125" s="5"/>
      <c r="I125" s="5"/>
      <c r="J125" s="5"/>
      <c r="K125" s="5"/>
    </row>
    <row r="126" spans="1:11" ht="18" x14ac:dyDescent="0.2">
      <c r="A126" s="5"/>
      <c r="B126" s="5"/>
      <c r="C126" s="5" t="str">
        <f>CONCATENATE(D126," ",E126)</f>
        <v xml:space="preserve"> </v>
      </c>
      <c r="D126" s="5"/>
      <c r="E126" s="5"/>
      <c r="F126" s="5"/>
      <c r="G126" s="5"/>
      <c r="H126" s="5"/>
      <c r="I126" s="5"/>
      <c r="J126" s="5"/>
      <c r="K126" s="5"/>
    </row>
    <row r="127" spans="1:11" ht="18" x14ac:dyDescent="0.2">
      <c r="A127" s="5"/>
      <c r="B127" s="5"/>
      <c r="C127" s="5" t="str">
        <f>CONCATENATE(D127," ",E127)</f>
        <v xml:space="preserve"> </v>
      </c>
      <c r="D127" s="5"/>
      <c r="E127" s="5"/>
      <c r="F127" s="5"/>
      <c r="G127" s="5"/>
      <c r="H127" s="5"/>
      <c r="I127" s="5"/>
      <c r="J127" s="5"/>
      <c r="K127" s="5"/>
    </row>
    <row r="128" spans="1:11" ht="18" x14ac:dyDescent="0.2">
      <c r="A128" s="5"/>
      <c r="B128" s="5"/>
      <c r="C128" s="5" t="str">
        <f>CONCATENATE(D128," ",E128)</f>
        <v xml:space="preserve"> </v>
      </c>
      <c r="D128" s="5"/>
      <c r="E128" s="5"/>
      <c r="F128" s="5"/>
      <c r="G128" s="5"/>
      <c r="H128" s="5"/>
      <c r="I128" s="5"/>
      <c r="J128" s="5"/>
      <c r="K128" s="5"/>
    </row>
    <row r="129" spans="1:11" ht="18" x14ac:dyDescent="0.2">
      <c r="A129" s="5"/>
      <c r="B129" s="5"/>
      <c r="C129" s="5" t="str">
        <f>CONCATENATE(D129," ",E129)</f>
        <v xml:space="preserve"> </v>
      </c>
      <c r="D129" s="5"/>
      <c r="E129" s="5"/>
      <c r="F129" s="5"/>
      <c r="G129" s="5"/>
      <c r="H129" s="5"/>
      <c r="I129" s="5"/>
      <c r="J129" s="5"/>
      <c r="K129" s="5"/>
    </row>
    <row r="130" spans="1:11" ht="18" x14ac:dyDescent="0.2">
      <c r="A130" s="5"/>
      <c r="B130" s="5"/>
      <c r="C130" s="5" t="str">
        <f>CONCATENATE(D130," ",E130)</f>
        <v xml:space="preserve"> </v>
      </c>
      <c r="D130" s="5"/>
      <c r="E130" s="5"/>
      <c r="F130" s="5"/>
      <c r="G130" s="5"/>
      <c r="H130" s="5"/>
      <c r="I130" s="5"/>
      <c r="J130" s="5"/>
      <c r="K130" s="5"/>
    </row>
    <row r="131" spans="1:11" ht="18" x14ac:dyDescent="0.2">
      <c r="A131" s="5"/>
      <c r="B131" s="5"/>
      <c r="C131" s="5" t="str">
        <f>CONCATENATE(D131," ",E131)</f>
        <v xml:space="preserve"> </v>
      </c>
      <c r="D131" s="5"/>
      <c r="E131" s="5"/>
      <c r="F131" s="5"/>
      <c r="G131" s="5"/>
      <c r="H131" s="5"/>
      <c r="I131" s="5"/>
      <c r="J131" s="5"/>
      <c r="K131" s="5"/>
    </row>
    <row r="132" spans="1:11" ht="18" x14ac:dyDescent="0.2">
      <c r="A132" s="5"/>
      <c r="B132" s="5"/>
      <c r="C132" s="5" t="str">
        <f>CONCATENATE(D132," ",E132)</f>
        <v xml:space="preserve"> </v>
      </c>
      <c r="D132" s="5"/>
      <c r="E132" s="5"/>
      <c r="F132" s="5"/>
      <c r="G132" s="5"/>
      <c r="H132" s="5"/>
      <c r="I132" s="5"/>
      <c r="J132" s="5"/>
      <c r="K132" s="5"/>
    </row>
    <row r="133" spans="1:11" ht="18" x14ac:dyDescent="0.2">
      <c r="A133" s="5"/>
      <c r="B133" s="5"/>
      <c r="C133" s="5" t="str">
        <f>CONCATENATE(D133," ",E133)</f>
        <v xml:space="preserve"> </v>
      </c>
      <c r="D133" s="5"/>
      <c r="E133" s="5"/>
      <c r="F133" s="5"/>
      <c r="G133" s="5"/>
      <c r="H133" s="5"/>
      <c r="I133" s="5"/>
      <c r="J133" s="5"/>
      <c r="K133" s="5"/>
    </row>
    <row r="134" spans="1:11" ht="18" x14ac:dyDescent="0.2">
      <c r="A134" s="5"/>
      <c r="B134" s="5"/>
      <c r="C134" s="5" t="str">
        <f>CONCATENATE(D134," ",E134)</f>
        <v xml:space="preserve"> </v>
      </c>
      <c r="D134" s="5"/>
      <c r="E134" s="5"/>
      <c r="F134" s="5"/>
      <c r="G134" s="5"/>
      <c r="H134" s="5"/>
      <c r="I134" s="5"/>
      <c r="J134" s="5"/>
      <c r="K134" s="5"/>
    </row>
    <row r="135" spans="1:11" ht="18" x14ac:dyDescent="0.2">
      <c r="A135" s="5"/>
      <c r="B135" s="5"/>
      <c r="C135" s="5" t="str">
        <f>CONCATENATE(D135," ",E135)</f>
        <v xml:space="preserve"> </v>
      </c>
      <c r="D135" s="5"/>
      <c r="E135" s="5"/>
      <c r="F135" s="5"/>
      <c r="G135" s="5"/>
      <c r="H135" s="5"/>
      <c r="I135" s="5"/>
      <c r="J135" s="5"/>
      <c r="K135" s="5"/>
    </row>
    <row r="136" spans="1:11" ht="18" x14ac:dyDescent="0.2">
      <c r="A136" s="5"/>
      <c r="B136" s="5"/>
      <c r="C136" s="5" t="str">
        <f>CONCATENATE(D136," ",E136)</f>
        <v xml:space="preserve"> </v>
      </c>
      <c r="D136" s="5"/>
      <c r="E136" s="5"/>
      <c r="F136" s="5"/>
      <c r="G136" s="5"/>
      <c r="H136" s="5"/>
      <c r="I136" s="5"/>
      <c r="J136" s="5"/>
      <c r="K136" s="5"/>
    </row>
    <row r="137" spans="1:11" ht="18" x14ac:dyDescent="0.2">
      <c r="A137" s="5"/>
      <c r="B137" s="5"/>
      <c r="C137" s="5" t="str">
        <f>CONCATENATE(D137," ",E137)</f>
        <v xml:space="preserve"> </v>
      </c>
      <c r="D137" s="5"/>
      <c r="E137" s="5"/>
      <c r="F137" s="5"/>
      <c r="G137" s="5"/>
      <c r="H137" s="5"/>
      <c r="I137" s="5"/>
      <c r="J137" s="5"/>
      <c r="K137" s="5"/>
    </row>
    <row r="138" spans="1:11" ht="18" x14ac:dyDescent="0.2">
      <c r="A138" s="5"/>
      <c r="B138" s="5"/>
      <c r="C138" s="5" t="str">
        <f>CONCATENATE(D138," ",E138)</f>
        <v xml:space="preserve"> </v>
      </c>
      <c r="D138" s="5"/>
      <c r="E138" s="5"/>
      <c r="F138" s="5"/>
      <c r="G138" s="5"/>
      <c r="H138" s="5"/>
      <c r="I138" s="5"/>
      <c r="J138" s="5"/>
      <c r="K138" s="5"/>
    </row>
    <row r="139" spans="1:11" ht="18" x14ac:dyDescent="0.2">
      <c r="A139" s="5"/>
      <c r="B139" s="5"/>
      <c r="C139" s="5" t="str">
        <f>CONCATENATE(D139," ",E139)</f>
        <v xml:space="preserve"> </v>
      </c>
      <c r="D139" s="5"/>
      <c r="E139" s="5"/>
      <c r="F139" s="5"/>
      <c r="G139" s="5"/>
      <c r="H139" s="5"/>
      <c r="I139" s="5"/>
      <c r="J139" s="5"/>
      <c r="K139" s="5"/>
    </row>
    <row r="140" spans="1:11" ht="18" x14ac:dyDescent="0.2">
      <c r="A140" s="5"/>
      <c r="B140" s="5"/>
      <c r="C140" s="5" t="str">
        <f>CONCATENATE(D140," ",E140)</f>
        <v xml:space="preserve"> </v>
      </c>
      <c r="D140" s="5"/>
      <c r="E140" s="5"/>
      <c r="F140" s="5"/>
      <c r="G140" s="5"/>
      <c r="H140" s="5"/>
      <c r="I140" s="5"/>
      <c r="J140" s="5"/>
      <c r="K140" s="5"/>
    </row>
    <row r="141" spans="1:11" ht="18" x14ac:dyDescent="0.2">
      <c r="A141" s="5"/>
      <c r="B141" s="5"/>
      <c r="C141" s="5" t="str">
        <f>CONCATENATE(D141," ",E141)</f>
        <v xml:space="preserve"> </v>
      </c>
      <c r="D141" s="5"/>
      <c r="E141" s="5"/>
      <c r="F141" s="5"/>
      <c r="G141" s="5"/>
      <c r="H141" s="5"/>
      <c r="I141" s="5"/>
      <c r="J141" s="5"/>
      <c r="K141" s="5"/>
    </row>
    <row r="142" spans="1:11" ht="18" x14ac:dyDescent="0.2">
      <c r="A142" s="5"/>
      <c r="B142" s="5"/>
      <c r="C142" s="5" t="str">
        <f>CONCATENATE(D142," ",E142)</f>
        <v xml:space="preserve"> </v>
      </c>
      <c r="D142" s="5"/>
      <c r="E142" s="5"/>
      <c r="F142" s="5"/>
      <c r="G142" s="5"/>
      <c r="H142" s="5"/>
      <c r="I142" s="5"/>
      <c r="J142" s="5"/>
      <c r="K142" s="5"/>
    </row>
    <row r="143" spans="1:11" ht="18" x14ac:dyDescent="0.2">
      <c r="A143" s="5"/>
      <c r="B143" s="5"/>
      <c r="C143" s="5" t="str">
        <f>CONCATENATE(D143," ",E143)</f>
        <v xml:space="preserve"> </v>
      </c>
      <c r="D143" s="5"/>
      <c r="E143" s="5"/>
      <c r="F143" s="5"/>
      <c r="G143" s="5"/>
      <c r="H143" s="5"/>
      <c r="I143" s="5"/>
      <c r="J143" s="5"/>
      <c r="K143" s="5"/>
    </row>
    <row r="144" spans="1:11" ht="18" x14ac:dyDescent="0.2">
      <c r="A144" s="5"/>
      <c r="B144" s="5"/>
      <c r="C144" s="5" t="str">
        <f>CONCATENATE(D144," ",E144)</f>
        <v xml:space="preserve"> </v>
      </c>
      <c r="D144" s="5"/>
      <c r="E144" s="5"/>
      <c r="F144" s="5"/>
      <c r="G144" s="5"/>
      <c r="H144" s="5"/>
      <c r="I144" s="5"/>
      <c r="J144" s="5"/>
      <c r="K144" s="5"/>
    </row>
    <row r="145" spans="1:11" ht="18" x14ac:dyDescent="0.2">
      <c r="A145" s="5"/>
      <c r="B145" s="5"/>
      <c r="C145" s="5" t="str">
        <f>CONCATENATE(D145," ",E145)</f>
        <v xml:space="preserve"> </v>
      </c>
      <c r="D145" s="5"/>
      <c r="E145" s="5"/>
      <c r="F145" s="5"/>
      <c r="G145" s="5"/>
      <c r="H145" s="5"/>
      <c r="I145" s="5"/>
      <c r="J145" s="5"/>
      <c r="K145" s="5"/>
    </row>
    <row r="146" spans="1:11" ht="18" x14ac:dyDescent="0.2">
      <c r="A146" s="5"/>
      <c r="B146" s="5"/>
      <c r="C146" s="5" t="str">
        <f>CONCATENATE(D146," ",E146)</f>
        <v xml:space="preserve"> </v>
      </c>
      <c r="D146" s="5"/>
      <c r="E146" s="5"/>
      <c r="F146" s="5"/>
      <c r="G146" s="5"/>
      <c r="H146" s="5"/>
      <c r="I146" s="5"/>
      <c r="J146" s="5"/>
      <c r="K146" s="5"/>
    </row>
    <row r="147" spans="1:11" ht="18" x14ac:dyDescent="0.2">
      <c r="A147" s="5"/>
      <c r="B147" s="5"/>
      <c r="C147" s="5" t="str">
        <f>CONCATENATE(D147," ",E147)</f>
        <v xml:space="preserve"> </v>
      </c>
      <c r="D147" s="5"/>
      <c r="E147" s="5"/>
      <c r="F147" s="5"/>
      <c r="G147" s="5"/>
      <c r="H147" s="5"/>
      <c r="I147" s="5"/>
      <c r="J147" s="5"/>
      <c r="K147" s="5"/>
    </row>
    <row r="148" spans="1:11" ht="18" x14ac:dyDescent="0.2">
      <c r="A148" s="5"/>
      <c r="B148" s="5"/>
      <c r="C148" s="5" t="str">
        <f>CONCATENATE(D148," ",E148)</f>
        <v xml:space="preserve"> </v>
      </c>
      <c r="D148" s="5"/>
      <c r="E148" s="5"/>
      <c r="F148" s="5"/>
      <c r="G148" s="5"/>
      <c r="H148" s="5"/>
      <c r="I148" s="5"/>
      <c r="J148" s="5"/>
      <c r="K148" s="5"/>
    </row>
    <row r="149" spans="1:11" ht="18" x14ac:dyDescent="0.2">
      <c r="A149" s="5"/>
      <c r="B149" s="5"/>
      <c r="C149" s="5" t="str">
        <f>CONCATENATE(D149," ",E149)</f>
        <v xml:space="preserve"> </v>
      </c>
      <c r="D149" s="5"/>
      <c r="E149" s="5"/>
      <c r="F149" s="5"/>
      <c r="G149" s="5"/>
      <c r="H149" s="5"/>
      <c r="I149" s="5"/>
      <c r="J149" s="5"/>
      <c r="K149" s="5"/>
    </row>
    <row r="150" spans="1:11" ht="18" x14ac:dyDescent="0.2">
      <c r="A150" s="5"/>
      <c r="B150" s="5"/>
      <c r="C150" s="5" t="str">
        <f>CONCATENATE(D150," ",E150)</f>
        <v xml:space="preserve"> </v>
      </c>
      <c r="D150" s="5"/>
      <c r="E150" s="5"/>
      <c r="F150" s="5"/>
      <c r="G150" s="5"/>
      <c r="H150" s="5"/>
      <c r="I150" s="5"/>
      <c r="J150" s="5"/>
      <c r="K150" s="5"/>
    </row>
    <row r="151" spans="1:11" ht="18" x14ac:dyDescent="0.2">
      <c r="A151" s="5"/>
      <c r="B151" s="5"/>
      <c r="C151" s="5" t="str">
        <f>CONCATENATE(D151," ",E151)</f>
        <v xml:space="preserve"> </v>
      </c>
      <c r="D151" s="5"/>
      <c r="E151" s="5"/>
      <c r="F151" s="5"/>
      <c r="G151" s="5"/>
      <c r="H151" s="5"/>
      <c r="I151" s="5"/>
      <c r="J151" s="5"/>
      <c r="K151" s="5"/>
    </row>
    <row r="152" spans="1:11" ht="18" x14ac:dyDescent="0.2">
      <c r="A152" s="5"/>
      <c r="B152" s="5"/>
      <c r="C152" s="5" t="str">
        <f>CONCATENATE(D152," ",E152)</f>
        <v xml:space="preserve"> </v>
      </c>
      <c r="D152" s="5"/>
      <c r="E152" s="5"/>
      <c r="F152" s="5"/>
      <c r="G152" s="5"/>
      <c r="H152" s="5"/>
      <c r="I152" s="5"/>
      <c r="J152" s="5"/>
      <c r="K152" s="5"/>
    </row>
    <row r="153" spans="1:11" ht="18" x14ac:dyDescent="0.2">
      <c r="A153" s="5"/>
      <c r="B153" s="5"/>
      <c r="C153" s="5" t="str">
        <f>CONCATENATE(D153," ",E153)</f>
        <v xml:space="preserve"> </v>
      </c>
      <c r="D153" s="5"/>
      <c r="E153" s="5"/>
      <c r="F153" s="5"/>
      <c r="G153" s="5"/>
      <c r="H153" s="5"/>
      <c r="I153" s="5"/>
      <c r="J153" s="5"/>
      <c r="K153" s="5"/>
    </row>
    <row r="154" spans="1:11" ht="18" x14ac:dyDescent="0.2">
      <c r="A154" s="5"/>
      <c r="B154" s="5"/>
      <c r="C154" s="5" t="str">
        <f>CONCATENATE(D154," ",E154)</f>
        <v xml:space="preserve"> </v>
      </c>
      <c r="D154" s="5"/>
      <c r="E154" s="5"/>
      <c r="F154" s="5"/>
      <c r="G154" s="5"/>
      <c r="H154" s="5"/>
      <c r="I154" s="5"/>
      <c r="J154" s="5"/>
      <c r="K154" s="5"/>
    </row>
    <row r="155" spans="1:11" ht="18" x14ac:dyDescent="0.2">
      <c r="A155" s="5"/>
      <c r="B155" s="5"/>
      <c r="C155" s="5" t="str">
        <f>CONCATENATE(D155," ",E155)</f>
        <v xml:space="preserve"> </v>
      </c>
      <c r="D155" s="5"/>
      <c r="E155" s="5"/>
      <c r="F155" s="5"/>
      <c r="G155" s="5"/>
      <c r="H155" s="5"/>
      <c r="I155" s="5"/>
      <c r="J155" s="5"/>
      <c r="K155" s="5"/>
    </row>
    <row r="156" spans="1:11" ht="18" x14ac:dyDescent="0.2">
      <c r="A156" s="5"/>
      <c r="B156" s="5"/>
      <c r="C156" s="5" t="str">
        <f>CONCATENATE(D156," ",E156)</f>
        <v xml:space="preserve"> </v>
      </c>
      <c r="D156" s="5"/>
      <c r="E156" s="5"/>
      <c r="F156" s="5"/>
      <c r="G156" s="5"/>
      <c r="H156" s="5"/>
      <c r="I156" s="5"/>
      <c r="J156" s="5"/>
      <c r="K156" s="5"/>
    </row>
    <row r="157" spans="1:11" ht="18" x14ac:dyDescent="0.2">
      <c r="A157" s="5"/>
      <c r="B157" s="5"/>
      <c r="C157" s="5" t="str">
        <f>CONCATENATE(D157," ",E157)</f>
        <v xml:space="preserve"> </v>
      </c>
      <c r="D157" s="5"/>
      <c r="E157" s="5"/>
      <c r="F157" s="5"/>
      <c r="G157" s="5"/>
      <c r="H157" s="5"/>
      <c r="I157" s="5"/>
      <c r="J157" s="5"/>
      <c r="K157" s="5"/>
    </row>
    <row r="158" spans="1:11" ht="18" x14ac:dyDescent="0.2">
      <c r="A158" s="5"/>
      <c r="B158" s="5"/>
      <c r="C158" s="5" t="str">
        <f>CONCATENATE(D158," ",E158)</f>
        <v xml:space="preserve"> </v>
      </c>
      <c r="D158" s="5"/>
      <c r="E158" s="5"/>
      <c r="F158" s="5"/>
      <c r="G158" s="5"/>
      <c r="H158" s="5"/>
      <c r="I158" s="5"/>
      <c r="J158" s="5"/>
      <c r="K158" s="5"/>
    </row>
    <row r="159" spans="1:11" ht="18" x14ac:dyDescent="0.2">
      <c r="A159" s="5"/>
      <c r="B159" s="5"/>
      <c r="C159" s="5" t="str">
        <f>CONCATENATE(D159," ",E159)</f>
        <v xml:space="preserve"> </v>
      </c>
      <c r="D159" s="5"/>
      <c r="E159" s="5"/>
      <c r="F159" s="5"/>
      <c r="G159" s="5"/>
      <c r="H159" s="5"/>
      <c r="I159" s="5"/>
      <c r="J159" s="5"/>
      <c r="K159" s="5"/>
    </row>
    <row r="160" spans="1:11" ht="18" x14ac:dyDescent="0.2">
      <c r="A160" s="5"/>
      <c r="B160" s="5"/>
      <c r="C160" s="5" t="str">
        <f>CONCATENATE(D160," ",E160)</f>
        <v xml:space="preserve"> </v>
      </c>
      <c r="D160" s="5"/>
      <c r="E160" s="5"/>
      <c r="F160" s="5"/>
      <c r="G160" s="5"/>
      <c r="H160" s="5"/>
      <c r="I160" s="5"/>
      <c r="J160" s="5"/>
      <c r="K160" s="5"/>
    </row>
    <row r="161" spans="1:11" ht="18" x14ac:dyDescent="0.2">
      <c r="A161" s="5"/>
      <c r="B161" s="5"/>
      <c r="C161" s="5" t="str">
        <f>CONCATENATE(D161," ",E161)</f>
        <v xml:space="preserve"> </v>
      </c>
      <c r="D161" s="5"/>
      <c r="E161" s="5"/>
      <c r="F161" s="5"/>
      <c r="G161" s="5"/>
      <c r="H161" s="5"/>
      <c r="I161" s="5"/>
      <c r="J161" s="5"/>
      <c r="K161" s="5"/>
    </row>
    <row r="162" spans="1:11" ht="18" x14ac:dyDescent="0.2">
      <c r="A162" s="5"/>
      <c r="B162" s="5"/>
      <c r="C162" s="5" t="str">
        <f>CONCATENATE(D162," ",E162)</f>
        <v xml:space="preserve"> </v>
      </c>
      <c r="D162" s="5"/>
      <c r="E162" s="5"/>
      <c r="F162" s="5"/>
      <c r="G162" s="5"/>
      <c r="H162" s="5"/>
      <c r="I162" s="5"/>
      <c r="J162" s="5"/>
      <c r="K162" s="5"/>
    </row>
    <row r="163" spans="1:11" ht="18" x14ac:dyDescent="0.2">
      <c r="A163" s="5"/>
      <c r="B163" s="5"/>
      <c r="C163" s="5" t="str">
        <f>CONCATENATE(D163," ",E163)</f>
        <v xml:space="preserve"> </v>
      </c>
      <c r="D163" s="5"/>
      <c r="E163" s="5"/>
      <c r="F163" s="5"/>
      <c r="G163" s="5"/>
      <c r="H163" s="5"/>
      <c r="I163" s="5"/>
      <c r="J163" s="5"/>
      <c r="K163" s="5"/>
    </row>
    <row r="164" spans="1:11" ht="18" x14ac:dyDescent="0.2">
      <c r="A164" s="5"/>
      <c r="B164" s="5"/>
      <c r="C164" s="5" t="str">
        <f>CONCATENATE(D164," ",E164)</f>
        <v xml:space="preserve"> </v>
      </c>
      <c r="D164" s="5"/>
      <c r="E164" s="5"/>
      <c r="F164" s="5"/>
      <c r="G164" s="5"/>
      <c r="H164" s="5"/>
      <c r="I164" s="5"/>
      <c r="J164" s="5"/>
      <c r="K164" s="5"/>
    </row>
    <row r="165" spans="1:11" ht="18" x14ac:dyDescent="0.2">
      <c r="A165" s="5"/>
      <c r="B165" s="5"/>
      <c r="C165" s="5" t="str">
        <f>CONCATENATE(D165," ",E165)</f>
        <v xml:space="preserve"> </v>
      </c>
      <c r="D165" s="5"/>
      <c r="E165" s="5"/>
      <c r="F165" s="5"/>
      <c r="G165" s="5"/>
      <c r="H165" s="5"/>
      <c r="I165" s="5"/>
      <c r="J165" s="5"/>
      <c r="K165" s="5"/>
    </row>
    <row r="166" spans="1:11" ht="18" x14ac:dyDescent="0.2">
      <c r="A166" s="5"/>
      <c r="B166" s="5"/>
      <c r="C166" s="5" t="str">
        <f>CONCATENATE(D166," ",E166)</f>
        <v xml:space="preserve"> </v>
      </c>
      <c r="D166" s="5"/>
      <c r="E166" s="5"/>
      <c r="F166" s="5"/>
      <c r="G166" s="5"/>
      <c r="H166" s="5"/>
      <c r="I166" s="5"/>
      <c r="J166" s="5"/>
      <c r="K166" s="5"/>
    </row>
    <row r="167" spans="1:11" ht="18" x14ac:dyDescent="0.2">
      <c r="A167" s="5"/>
      <c r="B167" s="5"/>
      <c r="C167" s="5" t="str">
        <f>CONCATENATE(D167," ",E167)</f>
        <v xml:space="preserve"> </v>
      </c>
      <c r="D167" s="5"/>
      <c r="E167" s="5"/>
      <c r="F167" s="5"/>
      <c r="G167" s="5"/>
      <c r="H167" s="5"/>
      <c r="I167" s="5"/>
      <c r="J167" s="5"/>
      <c r="K167" s="5"/>
    </row>
    <row r="168" spans="1:11" ht="18" x14ac:dyDescent="0.2">
      <c r="A168" s="5"/>
      <c r="B168" s="5"/>
      <c r="C168" s="5" t="str">
        <f>CONCATENATE(D168," ",E168)</f>
        <v xml:space="preserve"> </v>
      </c>
      <c r="D168" s="5"/>
      <c r="E168" s="5"/>
      <c r="F168" s="5"/>
      <c r="G168" s="5"/>
      <c r="H168" s="5"/>
      <c r="I168" s="5"/>
      <c r="J168" s="5"/>
      <c r="K168" s="5"/>
    </row>
    <row r="169" spans="1:11" ht="18" x14ac:dyDescent="0.2">
      <c r="A169" s="5"/>
      <c r="B169" s="5"/>
      <c r="C169" s="5" t="str">
        <f>CONCATENATE(D169," ",E169)</f>
        <v xml:space="preserve"> </v>
      </c>
      <c r="D169" s="5"/>
      <c r="E169" s="5"/>
      <c r="F169" s="5"/>
      <c r="G169" s="5"/>
      <c r="H169" s="5"/>
      <c r="I169" s="5"/>
      <c r="J169" s="5"/>
      <c r="K169" s="5"/>
    </row>
    <row r="170" spans="1:11" ht="18" x14ac:dyDescent="0.2">
      <c r="A170" s="5"/>
      <c r="B170" s="5"/>
      <c r="C170" s="5" t="str">
        <f>CONCATENATE(D170," ",E170)</f>
        <v xml:space="preserve"> </v>
      </c>
      <c r="D170" s="5"/>
      <c r="E170" s="5"/>
      <c r="F170" s="5"/>
      <c r="G170" s="5"/>
      <c r="H170" s="5"/>
      <c r="I170" s="5"/>
      <c r="J170" s="5"/>
      <c r="K170" s="5"/>
    </row>
    <row r="171" spans="1:11" ht="18" x14ac:dyDescent="0.2">
      <c r="A171" s="5"/>
      <c r="B171" s="5"/>
      <c r="C171" s="5" t="str">
        <f>CONCATENATE(D171," ",E171)</f>
        <v xml:space="preserve"> </v>
      </c>
      <c r="D171" s="5"/>
      <c r="E171" s="5"/>
      <c r="F171" s="5"/>
      <c r="G171" s="5"/>
      <c r="H171" s="5"/>
      <c r="J171" s="5"/>
      <c r="K171" s="5"/>
    </row>
    <row r="172" spans="1:11" ht="18" x14ac:dyDescent="0.2">
      <c r="A172" s="5"/>
      <c r="B172" s="5"/>
      <c r="C172" s="5" t="str">
        <f>CONCATENATE(D172," ",E172)</f>
        <v xml:space="preserve"> </v>
      </c>
      <c r="D172" s="5"/>
      <c r="E172" s="5"/>
      <c r="F172" s="5"/>
      <c r="G172" s="5"/>
      <c r="H172" s="5"/>
      <c r="J172" s="5"/>
      <c r="K172" s="5"/>
    </row>
    <row r="173" spans="1:11" ht="18" x14ac:dyDescent="0.2">
      <c r="A173" s="5"/>
      <c r="B173" s="5"/>
      <c r="C173" s="5" t="str">
        <f>CONCATENATE(D173," ",E173)</f>
        <v xml:space="preserve"> </v>
      </c>
      <c r="D173" s="5"/>
      <c r="E173" s="5"/>
      <c r="F173" s="5"/>
      <c r="G173" s="5"/>
      <c r="H173" s="5"/>
      <c r="J173" s="5"/>
      <c r="K173" s="5"/>
    </row>
    <row r="174" spans="1:11" ht="18" x14ac:dyDescent="0.2">
      <c r="A174" s="5"/>
      <c r="B174" s="5"/>
      <c r="C174" s="5" t="str">
        <f>CONCATENATE(D174," ",E174)</f>
        <v xml:space="preserve"> </v>
      </c>
      <c r="D174" s="5"/>
      <c r="E174" s="5"/>
      <c r="F174" s="5"/>
      <c r="G174" s="5"/>
      <c r="H174" s="5"/>
      <c r="J174" s="5"/>
      <c r="K174" s="5"/>
    </row>
    <row r="175" spans="1:11" ht="18" x14ac:dyDescent="0.2">
      <c r="A175" s="5"/>
      <c r="B175" s="5"/>
      <c r="C175" s="5" t="str">
        <f>CONCATENATE(D175," ",E175)</f>
        <v xml:space="preserve"> </v>
      </c>
      <c r="D175" s="5"/>
      <c r="E175" s="5"/>
      <c r="F175" s="5"/>
      <c r="G175" s="5"/>
      <c r="H175" s="5"/>
      <c r="J175" s="5"/>
      <c r="K175" s="5"/>
    </row>
    <row r="176" spans="1:11" ht="18" x14ac:dyDescent="0.2">
      <c r="A176" s="5"/>
      <c r="B176" s="5"/>
      <c r="C176" s="5" t="str">
        <f>CONCATENATE(D176," ",E176)</f>
        <v xml:space="preserve"> </v>
      </c>
      <c r="D176" s="5"/>
      <c r="E176" s="5"/>
      <c r="F176" s="5"/>
      <c r="G176" s="5"/>
      <c r="H176" s="5"/>
      <c r="J176" s="5"/>
      <c r="K176" s="5"/>
    </row>
    <row r="177" spans="1:11" ht="18" x14ac:dyDescent="0.2">
      <c r="A177" s="5"/>
      <c r="B177" s="5"/>
      <c r="C177" s="5" t="str">
        <f>CONCATENATE(D177," ",E177)</f>
        <v xml:space="preserve"> </v>
      </c>
      <c r="D177" s="5"/>
      <c r="E177" s="5"/>
      <c r="F177" s="5"/>
      <c r="G177" s="5"/>
      <c r="H177" s="5"/>
      <c r="J177" s="5"/>
      <c r="K177" s="5"/>
    </row>
    <row r="178" spans="1:11" ht="18" x14ac:dyDescent="0.2">
      <c r="A178" s="5"/>
      <c r="B178" s="5"/>
      <c r="C178" s="5" t="str">
        <f>CONCATENATE(D178," ",E178)</f>
        <v xml:space="preserve"> </v>
      </c>
      <c r="D178" s="5"/>
      <c r="E178" s="5"/>
      <c r="F178" s="5"/>
      <c r="G178" s="5"/>
      <c r="H178" s="5"/>
      <c r="J178" s="5"/>
      <c r="K178" s="5"/>
    </row>
    <row r="179" spans="1:11" ht="18" x14ac:dyDescent="0.2">
      <c r="A179" s="5"/>
      <c r="B179" s="5"/>
      <c r="C179" s="5" t="str">
        <f>CONCATENATE(D179," ",E179)</f>
        <v xml:space="preserve"> </v>
      </c>
      <c r="D179" s="5"/>
      <c r="E179" s="5"/>
      <c r="F179" s="5"/>
      <c r="G179" s="5"/>
      <c r="H179" s="5"/>
      <c r="J179" s="5"/>
      <c r="K179" s="5"/>
    </row>
    <row r="180" spans="1:11" ht="18" x14ac:dyDescent="0.2">
      <c r="A180" s="5"/>
      <c r="B180" s="5"/>
      <c r="C180" s="5" t="str">
        <f>CONCATENATE(D180," ",E180)</f>
        <v xml:space="preserve"> </v>
      </c>
      <c r="D180" s="5"/>
      <c r="E180" s="5"/>
      <c r="F180" s="5"/>
      <c r="G180" s="5"/>
      <c r="H180" s="5"/>
      <c r="J180" s="5"/>
      <c r="K180" s="5"/>
    </row>
    <row r="181" spans="1:11" ht="18" x14ac:dyDescent="0.2">
      <c r="A181" s="5"/>
      <c r="B181" s="5"/>
      <c r="C181" s="5" t="str">
        <f>CONCATENATE(D181," ",E181)</f>
        <v xml:space="preserve"> </v>
      </c>
      <c r="D181" s="5"/>
      <c r="E181" s="5"/>
      <c r="F181" s="5"/>
      <c r="G181" s="5"/>
      <c r="H181" s="5"/>
      <c r="J181" s="5"/>
      <c r="K181" s="5"/>
    </row>
    <row r="182" spans="1:11" ht="18" x14ac:dyDescent="0.2">
      <c r="A182" s="5"/>
      <c r="B182" s="5"/>
      <c r="C182" s="5" t="str">
        <f>CONCATENATE(D182," ",E182)</f>
        <v xml:space="preserve"> </v>
      </c>
      <c r="D182" s="5"/>
      <c r="E182" s="5"/>
      <c r="F182" s="5"/>
      <c r="G182" s="5"/>
      <c r="H182" s="5"/>
      <c r="J182" s="5"/>
      <c r="K182" s="5"/>
    </row>
    <row r="183" spans="1:11" ht="18" x14ac:dyDescent="0.2">
      <c r="A183" s="5"/>
      <c r="B183" s="5"/>
      <c r="C183" s="5" t="str">
        <f>CONCATENATE(D183," ",E183)</f>
        <v xml:space="preserve"> </v>
      </c>
      <c r="D183" s="5"/>
      <c r="E183" s="5"/>
      <c r="F183" s="5"/>
      <c r="G183" s="5"/>
      <c r="H183" s="5"/>
      <c r="J183" s="5"/>
      <c r="K183" s="5"/>
    </row>
    <row r="184" spans="1:11" ht="18" x14ac:dyDescent="0.2">
      <c r="A184" s="5"/>
      <c r="B184" s="5"/>
      <c r="C184" s="5" t="str">
        <f>CONCATENATE(D184," ",E184)</f>
        <v xml:space="preserve"> </v>
      </c>
      <c r="D184" s="5"/>
      <c r="E184" s="5"/>
      <c r="F184" s="5"/>
      <c r="G184" s="5"/>
      <c r="H184" s="5"/>
      <c r="J184" s="5"/>
      <c r="K184" s="5"/>
    </row>
    <row r="185" spans="1:11" ht="18" x14ac:dyDescent="0.2">
      <c r="A185" s="5"/>
      <c r="B185" s="5"/>
      <c r="C185" s="5" t="str">
        <f>CONCATENATE(D185," ",E185)</f>
        <v xml:space="preserve"> </v>
      </c>
      <c r="D185" s="5"/>
      <c r="E185" s="5"/>
      <c r="F185" s="5"/>
      <c r="G185" s="5"/>
      <c r="H185" s="5"/>
      <c r="J185" s="5"/>
      <c r="K185" s="5"/>
    </row>
    <row r="186" spans="1:11" ht="18" x14ac:dyDescent="0.2">
      <c r="A186" s="5"/>
      <c r="B186" s="5"/>
      <c r="C186" s="5" t="str">
        <f>CONCATENATE(D186," ",E186)</f>
        <v xml:space="preserve"> </v>
      </c>
      <c r="D186" s="5"/>
      <c r="E186" s="5"/>
      <c r="F186" s="5"/>
      <c r="G186" s="5"/>
      <c r="H186" s="5"/>
      <c r="J186" s="5"/>
      <c r="K186" s="5"/>
    </row>
    <row r="187" spans="1:11" ht="18" x14ac:dyDescent="0.2">
      <c r="A187" s="5"/>
      <c r="B187" s="5"/>
      <c r="C187" s="5" t="str">
        <f>CONCATENATE(D187," ",E187)</f>
        <v xml:space="preserve"> </v>
      </c>
      <c r="D187" s="5"/>
      <c r="E187" s="5"/>
      <c r="F187" s="5"/>
      <c r="G187" s="5"/>
      <c r="H187" s="5"/>
      <c r="J187" s="5"/>
      <c r="K187" s="5"/>
    </row>
    <row r="188" spans="1:11" ht="18" x14ac:dyDescent="0.2">
      <c r="A188" s="5"/>
      <c r="B188" s="5"/>
      <c r="C188" s="5" t="str">
        <f>CONCATENATE(D188," ",E188)</f>
        <v xml:space="preserve"> </v>
      </c>
      <c r="D188" s="5"/>
      <c r="E188" s="5"/>
      <c r="F188" s="5"/>
      <c r="G188" s="5"/>
      <c r="H188" s="5"/>
      <c r="J188" s="5"/>
      <c r="K188" s="5"/>
    </row>
    <row r="189" spans="1:11" ht="18" x14ac:dyDescent="0.2">
      <c r="A189" s="5"/>
      <c r="B189" s="5"/>
      <c r="C189" s="5" t="str">
        <f>CONCATENATE(D189," ",E189)</f>
        <v xml:space="preserve"> </v>
      </c>
      <c r="D189" s="5"/>
      <c r="E189" s="5"/>
      <c r="F189" s="5"/>
      <c r="G189" s="5"/>
      <c r="H189" s="5"/>
      <c r="J189" s="5"/>
      <c r="K189" s="5"/>
    </row>
    <row r="190" spans="1:11" ht="18" x14ac:dyDescent="0.2">
      <c r="A190" s="5"/>
      <c r="B190" s="5"/>
      <c r="C190" s="5" t="str">
        <f>CONCATENATE(D190," ",E190)</f>
        <v xml:space="preserve"> </v>
      </c>
      <c r="D190" s="5"/>
      <c r="E190" s="5"/>
      <c r="F190" s="5"/>
      <c r="G190" s="5"/>
      <c r="H190" s="5"/>
      <c r="J190" s="5"/>
      <c r="K190" s="5"/>
    </row>
    <row r="191" spans="1:11" ht="18" x14ac:dyDescent="0.2">
      <c r="A191" s="5"/>
      <c r="B191" s="5"/>
      <c r="C191" s="5" t="str">
        <f t="shared" ref="C138:C201" si="0">CONCATENATE(D191," ",E191)</f>
        <v xml:space="preserve"> </v>
      </c>
      <c r="D191" s="5"/>
      <c r="E191" s="5"/>
      <c r="F191" s="5"/>
      <c r="G191" s="5"/>
      <c r="H191" s="5"/>
      <c r="J191" s="5"/>
      <c r="K191" s="5"/>
    </row>
    <row r="192" spans="1:11" ht="18" x14ac:dyDescent="0.2">
      <c r="A192" s="5"/>
      <c r="B192" s="5"/>
      <c r="C192" s="5" t="str">
        <f t="shared" si="0"/>
        <v xml:space="preserve"> </v>
      </c>
      <c r="D192" s="5"/>
      <c r="E192" s="5"/>
      <c r="F192" s="5"/>
      <c r="G192" s="5"/>
      <c r="H192" s="5"/>
      <c r="J192" s="5"/>
      <c r="K192" s="5"/>
    </row>
    <row r="193" spans="1:11" ht="18" x14ac:dyDescent="0.2">
      <c r="A193" s="5"/>
      <c r="B193" s="5"/>
      <c r="C193" s="5" t="str">
        <f t="shared" si="0"/>
        <v xml:space="preserve"> </v>
      </c>
      <c r="D193" s="5"/>
      <c r="E193" s="5"/>
      <c r="F193" s="5"/>
      <c r="G193" s="5"/>
      <c r="H193" s="5"/>
      <c r="J193" s="5"/>
      <c r="K193" s="5"/>
    </row>
    <row r="194" spans="1:11" ht="18" x14ac:dyDescent="0.2">
      <c r="A194" s="5"/>
      <c r="B194" s="5"/>
      <c r="C194" s="5" t="str">
        <f t="shared" si="0"/>
        <v xml:space="preserve"> </v>
      </c>
      <c r="D194" s="5"/>
      <c r="E194" s="5"/>
      <c r="F194" s="5"/>
      <c r="G194" s="5"/>
      <c r="H194" s="5"/>
      <c r="J194" s="5"/>
      <c r="K194" s="5"/>
    </row>
    <row r="195" spans="1:11" ht="18" x14ac:dyDescent="0.2">
      <c r="A195" s="5"/>
      <c r="B195" s="5"/>
      <c r="C195" s="5" t="str">
        <f t="shared" si="0"/>
        <v xml:space="preserve"> </v>
      </c>
      <c r="D195" s="5"/>
      <c r="E195" s="5"/>
      <c r="F195" s="5"/>
      <c r="G195" s="5"/>
      <c r="H195" s="5"/>
      <c r="J195" s="5"/>
      <c r="K195" s="5"/>
    </row>
    <row r="196" spans="1:11" ht="18" x14ac:dyDescent="0.2">
      <c r="A196" s="5"/>
      <c r="B196" s="5"/>
      <c r="C196" s="5" t="str">
        <f t="shared" si="0"/>
        <v xml:space="preserve"> </v>
      </c>
      <c r="D196" s="5"/>
      <c r="E196" s="5"/>
      <c r="F196" s="5"/>
      <c r="G196" s="5"/>
      <c r="H196" s="5"/>
      <c r="J196" s="5"/>
      <c r="K196" s="5"/>
    </row>
    <row r="197" spans="1:11" ht="18" x14ac:dyDescent="0.2">
      <c r="A197" s="5"/>
      <c r="B197" s="5"/>
      <c r="C197" s="5" t="str">
        <f t="shared" si="0"/>
        <v xml:space="preserve"> </v>
      </c>
      <c r="D197" s="5"/>
      <c r="E197" s="5"/>
      <c r="F197" s="5"/>
      <c r="G197" s="5"/>
      <c r="H197" s="5"/>
      <c r="J197" s="5"/>
      <c r="K197" s="5"/>
    </row>
    <row r="198" spans="1:11" ht="18" x14ac:dyDescent="0.2">
      <c r="A198" s="5"/>
      <c r="B198" s="5"/>
      <c r="C198" s="5" t="str">
        <f t="shared" si="0"/>
        <v xml:space="preserve"> </v>
      </c>
      <c r="D198" s="5"/>
      <c r="E198" s="5"/>
      <c r="F198" s="5"/>
      <c r="G198" s="5"/>
      <c r="H198" s="5"/>
      <c r="J198" s="5"/>
      <c r="K198" s="5"/>
    </row>
    <row r="199" spans="1:11" ht="18" x14ac:dyDescent="0.2">
      <c r="A199" s="5"/>
      <c r="B199" s="5"/>
      <c r="C199" s="5" t="str">
        <f t="shared" si="0"/>
        <v xml:space="preserve"> </v>
      </c>
      <c r="D199" s="5"/>
      <c r="E199" s="5"/>
      <c r="F199" s="5"/>
      <c r="G199" s="5"/>
      <c r="H199" s="5"/>
      <c r="J199" s="5"/>
      <c r="K199" s="5"/>
    </row>
    <row r="200" spans="1:11" ht="18" x14ac:dyDescent="0.2">
      <c r="A200" s="5"/>
      <c r="B200" s="5"/>
      <c r="C200" s="5" t="str">
        <f t="shared" si="0"/>
        <v xml:space="preserve"> </v>
      </c>
      <c r="D200" s="5"/>
      <c r="E200" s="5"/>
      <c r="F200" s="5"/>
      <c r="G200" s="5"/>
      <c r="H200" s="5"/>
      <c r="J200" s="5"/>
      <c r="K200" s="5"/>
    </row>
    <row r="201" spans="1:11" ht="18" x14ac:dyDescent="0.2">
      <c r="A201" s="5"/>
      <c r="B201" s="5"/>
      <c r="C201" s="5" t="str">
        <f t="shared" si="0"/>
        <v xml:space="preserve"> </v>
      </c>
      <c r="D201" s="5"/>
      <c r="E201" s="5"/>
      <c r="F201" s="5"/>
      <c r="G201" s="5"/>
      <c r="H201" s="5"/>
      <c r="J201" s="5"/>
      <c r="K201" s="5"/>
    </row>
    <row r="202" spans="1:11" ht="18" x14ac:dyDescent="0.2">
      <c r="A202" s="5"/>
      <c r="B202" s="5"/>
      <c r="C202" s="5" t="str">
        <f t="shared" ref="C202:C230" si="1">CONCATENATE(D202," ",E202)</f>
        <v xml:space="preserve"> </v>
      </c>
      <c r="D202" s="5"/>
      <c r="E202" s="5"/>
      <c r="F202" s="5"/>
      <c r="G202" s="5"/>
      <c r="H202" s="5"/>
      <c r="J202" s="5"/>
      <c r="K202" s="5"/>
    </row>
    <row r="203" spans="1:11" ht="18" x14ac:dyDescent="0.2">
      <c r="A203" s="5"/>
      <c r="B203" s="5"/>
      <c r="C203" s="5" t="str">
        <f t="shared" si="1"/>
        <v xml:space="preserve"> </v>
      </c>
      <c r="D203" s="5"/>
      <c r="E203" s="5"/>
      <c r="F203" s="5"/>
      <c r="G203" s="5"/>
      <c r="H203" s="5"/>
      <c r="J203" s="5"/>
      <c r="K203" s="5"/>
    </row>
    <row r="204" spans="1:11" ht="18" x14ac:dyDescent="0.2">
      <c r="A204" s="5"/>
      <c r="B204" s="5"/>
      <c r="C204" s="5" t="str">
        <f t="shared" si="1"/>
        <v xml:space="preserve"> </v>
      </c>
      <c r="D204" s="5"/>
      <c r="E204" s="5"/>
      <c r="F204" s="5"/>
      <c r="G204" s="5"/>
      <c r="H204" s="5"/>
      <c r="J204" s="5"/>
      <c r="K204" s="5"/>
    </row>
    <row r="205" spans="1:11" ht="18" x14ac:dyDescent="0.2">
      <c r="A205" s="5"/>
      <c r="B205" s="5"/>
      <c r="C205" s="5" t="str">
        <f t="shared" si="1"/>
        <v xml:space="preserve"> </v>
      </c>
      <c r="D205" s="5"/>
      <c r="E205" s="5"/>
      <c r="F205" s="5"/>
      <c r="G205" s="5"/>
      <c r="H205" s="5"/>
      <c r="J205" s="5"/>
      <c r="K205" s="5"/>
    </row>
    <row r="206" spans="1:11" ht="18" x14ac:dyDescent="0.2">
      <c r="A206" s="5"/>
      <c r="B206" s="5"/>
      <c r="C206" s="5" t="str">
        <f t="shared" si="1"/>
        <v xml:space="preserve"> </v>
      </c>
      <c r="D206" s="5"/>
      <c r="E206" s="5"/>
      <c r="F206" s="5"/>
      <c r="G206" s="5"/>
      <c r="H206" s="5"/>
      <c r="J206" s="5"/>
      <c r="K206" s="5"/>
    </row>
    <row r="207" spans="1:11" ht="18" x14ac:dyDescent="0.2">
      <c r="A207" s="5"/>
      <c r="B207" s="5"/>
      <c r="C207" s="5" t="str">
        <f t="shared" si="1"/>
        <v xml:space="preserve"> </v>
      </c>
      <c r="D207" s="5"/>
      <c r="E207" s="5"/>
      <c r="F207" s="5"/>
      <c r="G207" s="5"/>
      <c r="H207" s="5"/>
      <c r="J207" s="5"/>
      <c r="K207" s="5"/>
    </row>
    <row r="208" spans="1:11" ht="18" x14ac:dyDescent="0.2">
      <c r="A208" s="5"/>
      <c r="B208" s="5"/>
      <c r="C208" s="5" t="str">
        <f t="shared" si="1"/>
        <v xml:space="preserve"> </v>
      </c>
      <c r="D208" s="5"/>
      <c r="E208" s="5"/>
      <c r="F208" s="5"/>
      <c r="G208" s="5"/>
      <c r="H208" s="5"/>
      <c r="J208" s="5"/>
      <c r="K208" s="5"/>
    </row>
    <row r="209" spans="1:11" ht="18" x14ac:dyDescent="0.2">
      <c r="A209" s="5"/>
      <c r="B209" s="5"/>
      <c r="C209" s="5" t="str">
        <f t="shared" si="1"/>
        <v xml:space="preserve"> </v>
      </c>
      <c r="D209" s="5"/>
      <c r="E209" s="5"/>
      <c r="F209" s="5"/>
      <c r="G209" s="5"/>
      <c r="H209" s="5"/>
      <c r="J209" s="5"/>
      <c r="K209" s="5"/>
    </row>
    <row r="210" spans="1:11" ht="18" x14ac:dyDescent="0.2">
      <c r="A210" s="5"/>
      <c r="B210" s="5"/>
      <c r="C210" s="5" t="str">
        <f t="shared" si="1"/>
        <v xml:space="preserve"> </v>
      </c>
      <c r="D210" s="5"/>
      <c r="E210" s="5"/>
      <c r="F210" s="5"/>
      <c r="G210" s="5"/>
      <c r="H210" s="5"/>
      <c r="J210" s="5"/>
      <c r="K210" s="5"/>
    </row>
    <row r="211" spans="1:11" ht="18" x14ac:dyDescent="0.2">
      <c r="A211" s="5"/>
      <c r="B211" s="5"/>
      <c r="C211" s="5" t="str">
        <f t="shared" si="1"/>
        <v xml:space="preserve"> </v>
      </c>
      <c r="D211" s="5"/>
      <c r="E211" s="5"/>
      <c r="F211" s="5"/>
      <c r="G211" s="5"/>
      <c r="H211" s="5"/>
      <c r="J211" s="5"/>
      <c r="K211" s="5"/>
    </row>
    <row r="212" spans="1:11" ht="18" x14ac:dyDescent="0.2">
      <c r="A212" s="5"/>
      <c r="B212" s="5"/>
      <c r="C212" s="5" t="str">
        <f t="shared" si="1"/>
        <v xml:space="preserve"> </v>
      </c>
      <c r="D212" s="5"/>
      <c r="E212" s="5"/>
      <c r="F212" s="5"/>
      <c r="G212" s="5"/>
      <c r="H212" s="5"/>
      <c r="J212" s="5"/>
      <c r="K212" s="5"/>
    </row>
    <row r="213" spans="1:11" ht="18" x14ac:dyDescent="0.2">
      <c r="A213" s="5"/>
      <c r="B213" s="5"/>
      <c r="C213" s="5" t="str">
        <f t="shared" si="1"/>
        <v xml:space="preserve"> </v>
      </c>
      <c r="D213" s="5"/>
      <c r="E213" s="5"/>
      <c r="F213" s="5"/>
      <c r="G213" s="5"/>
      <c r="H213" s="5"/>
      <c r="J213" s="5"/>
      <c r="K213" s="5"/>
    </row>
    <row r="214" spans="1:11" ht="18" x14ac:dyDescent="0.2">
      <c r="A214" s="5"/>
      <c r="B214" s="5"/>
      <c r="C214" s="5" t="str">
        <f t="shared" si="1"/>
        <v xml:space="preserve"> </v>
      </c>
      <c r="D214" s="5"/>
      <c r="E214" s="5"/>
      <c r="F214" s="5"/>
      <c r="G214" s="5"/>
      <c r="H214" s="5"/>
      <c r="J214" s="5"/>
      <c r="K214" s="5"/>
    </row>
    <row r="215" spans="1:11" ht="18" x14ac:dyDescent="0.2">
      <c r="A215" s="5"/>
      <c r="B215" s="5"/>
      <c r="C215" s="5" t="str">
        <f t="shared" si="1"/>
        <v xml:space="preserve"> </v>
      </c>
      <c r="D215" s="5"/>
      <c r="E215" s="5"/>
      <c r="F215" s="5"/>
      <c r="G215" s="5"/>
      <c r="H215" s="5"/>
      <c r="J215" s="5"/>
      <c r="K215" s="5"/>
    </row>
    <row r="216" spans="1:11" ht="18" x14ac:dyDescent="0.2">
      <c r="A216" s="5"/>
      <c r="B216" s="5"/>
      <c r="C216" s="5" t="str">
        <f t="shared" si="1"/>
        <v xml:space="preserve"> </v>
      </c>
      <c r="D216" s="5"/>
      <c r="E216" s="5"/>
      <c r="F216" s="5"/>
      <c r="G216" s="5"/>
      <c r="H216" s="5"/>
      <c r="J216" s="5"/>
      <c r="K216" s="5"/>
    </row>
    <row r="217" spans="1:11" ht="18" x14ac:dyDescent="0.2">
      <c r="A217" s="5"/>
      <c r="B217" s="5"/>
      <c r="C217" s="5" t="str">
        <f t="shared" si="1"/>
        <v xml:space="preserve"> </v>
      </c>
      <c r="D217" s="5"/>
      <c r="E217" s="5"/>
      <c r="F217" s="5"/>
      <c r="G217" s="5"/>
      <c r="H217" s="5"/>
      <c r="J217" s="5"/>
      <c r="K217" s="5"/>
    </row>
    <row r="218" spans="1:11" ht="18" x14ac:dyDescent="0.2">
      <c r="A218" s="5"/>
      <c r="B218" s="5"/>
      <c r="C218" s="5" t="str">
        <f t="shared" si="1"/>
        <v xml:space="preserve"> </v>
      </c>
      <c r="D218" s="5"/>
      <c r="E218" s="5"/>
      <c r="F218" s="5"/>
      <c r="G218" s="5"/>
      <c r="H218" s="5"/>
      <c r="J218" s="5"/>
      <c r="K218" s="5"/>
    </row>
    <row r="219" spans="1:11" ht="18" x14ac:dyDescent="0.2">
      <c r="A219" s="5"/>
      <c r="B219" s="5"/>
      <c r="C219" s="5" t="str">
        <f t="shared" si="1"/>
        <v xml:space="preserve"> </v>
      </c>
      <c r="D219" s="5"/>
      <c r="E219" s="5"/>
      <c r="F219" s="5"/>
      <c r="G219" s="5"/>
      <c r="H219" s="5"/>
      <c r="J219" s="5"/>
      <c r="K219" s="5"/>
    </row>
    <row r="220" spans="1:11" ht="18" x14ac:dyDescent="0.2">
      <c r="A220" s="5"/>
      <c r="B220" s="5"/>
      <c r="C220" s="5" t="str">
        <f t="shared" si="1"/>
        <v xml:space="preserve"> </v>
      </c>
      <c r="D220" s="5"/>
      <c r="E220" s="5"/>
      <c r="F220" s="5"/>
      <c r="G220" s="5"/>
      <c r="H220" s="5"/>
      <c r="J220" s="5"/>
      <c r="K220" s="5"/>
    </row>
    <row r="221" spans="1:11" ht="18" x14ac:dyDescent="0.2">
      <c r="A221" s="5"/>
      <c r="B221" s="5"/>
      <c r="C221" s="5" t="str">
        <f t="shared" si="1"/>
        <v xml:space="preserve"> </v>
      </c>
      <c r="D221" s="5"/>
      <c r="E221" s="5"/>
      <c r="F221" s="5"/>
      <c r="G221" s="5"/>
      <c r="H221" s="5"/>
      <c r="J221" s="5"/>
      <c r="K221" s="5"/>
    </row>
    <row r="222" spans="1:11" ht="18" x14ac:dyDescent="0.2">
      <c r="A222" s="5"/>
      <c r="B222" s="5"/>
      <c r="C222" s="5" t="str">
        <f t="shared" si="1"/>
        <v xml:space="preserve"> </v>
      </c>
      <c r="D222" s="5"/>
      <c r="E222" s="5"/>
      <c r="F222" s="5"/>
      <c r="G222" s="5"/>
      <c r="H222" s="5"/>
      <c r="J222" s="5"/>
      <c r="K222" s="5"/>
    </row>
    <row r="223" spans="1:11" ht="18" x14ac:dyDescent="0.2">
      <c r="A223" s="5"/>
      <c r="B223" s="5"/>
      <c r="C223" s="5" t="str">
        <f t="shared" si="1"/>
        <v xml:space="preserve"> </v>
      </c>
      <c r="D223" s="5"/>
      <c r="E223" s="5"/>
      <c r="F223" s="5"/>
      <c r="G223" s="5"/>
      <c r="H223" s="5"/>
      <c r="J223" s="5"/>
      <c r="K223" s="5"/>
    </row>
    <row r="224" spans="1:11" ht="18" x14ac:dyDescent="0.2">
      <c r="A224" s="5"/>
      <c r="B224" s="5"/>
      <c r="C224" s="5" t="str">
        <f t="shared" si="1"/>
        <v xml:space="preserve"> </v>
      </c>
      <c r="D224" s="5"/>
      <c r="E224" s="5"/>
      <c r="F224" s="5"/>
      <c r="G224" s="5"/>
      <c r="H224" s="5"/>
      <c r="J224" s="5"/>
      <c r="K224" s="5"/>
    </row>
    <row r="225" spans="1:11" ht="18" x14ac:dyDescent="0.2">
      <c r="A225" s="5"/>
      <c r="B225" s="5"/>
      <c r="C225" s="5" t="str">
        <f t="shared" si="1"/>
        <v xml:space="preserve"> </v>
      </c>
      <c r="D225" s="5"/>
      <c r="E225" s="5"/>
      <c r="F225" s="5"/>
      <c r="G225" s="5"/>
      <c r="H225" s="5"/>
      <c r="J225" s="5"/>
      <c r="K225" s="5"/>
    </row>
    <row r="226" spans="1:11" ht="18" x14ac:dyDescent="0.2">
      <c r="A226" s="5"/>
      <c r="B226" s="5"/>
      <c r="C226" s="5" t="str">
        <f t="shared" si="1"/>
        <v xml:space="preserve"> </v>
      </c>
      <c r="D226" s="5"/>
      <c r="E226" s="5"/>
      <c r="F226" s="5"/>
      <c r="G226" s="5"/>
      <c r="H226" s="5"/>
      <c r="J226" s="5"/>
      <c r="K226" s="5"/>
    </row>
    <row r="227" spans="1:11" ht="18" x14ac:dyDescent="0.2">
      <c r="A227" s="5"/>
      <c r="B227" s="5"/>
      <c r="C227" s="5" t="str">
        <f t="shared" si="1"/>
        <v xml:space="preserve"> </v>
      </c>
      <c r="D227" s="5"/>
      <c r="E227" s="5"/>
      <c r="F227" s="5"/>
      <c r="G227" s="5"/>
      <c r="H227" s="5"/>
      <c r="J227" s="5"/>
      <c r="K227" s="5"/>
    </row>
    <row r="228" spans="1:11" ht="18" x14ac:dyDescent="0.2">
      <c r="A228" s="5"/>
      <c r="B228" s="5"/>
      <c r="C228" s="5" t="str">
        <f t="shared" si="1"/>
        <v xml:space="preserve"> </v>
      </c>
      <c r="D228" s="5"/>
      <c r="E228" s="5"/>
      <c r="F228" s="5"/>
      <c r="G228" s="5"/>
      <c r="H228" s="5"/>
      <c r="J228" s="5"/>
      <c r="K228" s="5"/>
    </row>
    <row r="229" spans="1:11" ht="18" x14ac:dyDescent="0.2">
      <c r="A229" s="5"/>
      <c r="B229" s="5"/>
      <c r="C229" s="5" t="str">
        <f t="shared" si="1"/>
        <v xml:space="preserve"> </v>
      </c>
      <c r="D229" s="5"/>
      <c r="E229" s="5"/>
      <c r="F229" s="5"/>
      <c r="G229" s="5"/>
      <c r="H229" s="5"/>
      <c r="J229" s="5"/>
      <c r="K229" s="5"/>
    </row>
    <row r="230" spans="1:11" ht="18" x14ac:dyDescent="0.2">
      <c r="A230" s="5"/>
      <c r="B230" s="5"/>
      <c r="C230" s="5" t="str">
        <f t="shared" si="1"/>
        <v xml:space="preserve"> </v>
      </c>
      <c r="D230" s="5"/>
      <c r="E230" s="5"/>
      <c r="F230" s="5"/>
      <c r="G230" s="5"/>
      <c r="H230" s="5"/>
      <c r="J230" s="5"/>
      <c r="K230" s="5"/>
    </row>
  </sheetData>
  <sortState xmlns:xlrd2="http://schemas.microsoft.com/office/spreadsheetml/2017/richdata2" ref="A8:I95">
    <sortCondition ref="I8:I95"/>
  </sortState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0AD1E-FFA5-364F-AE47-FFF19CF81C15}">
  <dimension ref="A1:Q113"/>
  <sheetViews>
    <sheetView workbookViewId="0">
      <selection activeCell="M28" sqref="M28"/>
    </sheetView>
  </sheetViews>
  <sheetFormatPr baseColWidth="10" defaultRowHeight="16" x14ac:dyDescent="0.2"/>
  <cols>
    <col min="1" max="1" width="11.1640625" bestFit="1" customWidth="1"/>
    <col min="3" max="3" width="32" bestFit="1" customWidth="1"/>
    <col min="4" max="4" width="12" bestFit="1" customWidth="1"/>
    <col min="5" max="5" width="24.33203125" bestFit="1" customWidth="1"/>
    <col min="7" max="11" width="10.83203125" style="29"/>
    <col min="15" max="15" width="16" bestFit="1" customWidth="1"/>
  </cols>
  <sheetData>
    <row r="1" spans="1:17" ht="18" x14ac:dyDescent="0.2">
      <c r="A1" s="8">
        <v>45313</v>
      </c>
      <c r="B1" s="5"/>
      <c r="C1" s="5"/>
      <c r="D1" s="5"/>
      <c r="E1" s="5"/>
      <c r="F1" s="5"/>
      <c r="G1" s="3"/>
      <c r="H1" s="3"/>
      <c r="I1" s="3"/>
      <c r="J1" s="3"/>
      <c r="K1" s="3"/>
    </row>
    <row r="2" spans="1:17" ht="18" x14ac:dyDescent="0.2">
      <c r="A2" s="7" t="s">
        <v>282</v>
      </c>
      <c r="B2" s="5"/>
      <c r="C2" s="5"/>
      <c r="D2" s="5"/>
      <c r="E2" s="5"/>
      <c r="F2" s="5"/>
      <c r="G2" s="3"/>
      <c r="H2" s="3"/>
      <c r="I2" s="3"/>
      <c r="J2" s="3"/>
      <c r="K2" s="3"/>
    </row>
    <row r="3" spans="1:17" ht="18" x14ac:dyDescent="0.2">
      <c r="A3" s="7"/>
      <c r="B3" s="7"/>
      <c r="C3" s="7"/>
      <c r="D3" s="7"/>
      <c r="E3" s="7"/>
      <c r="F3" s="7"/>
      <c r="G3" s="3"/>
      <c r="H3" s="3"/>
      <c r="I3" s="3"/>
      <c r="J3" s="3"/>
      <c r="K3" s="3"/>
    </row>
    <row r="4" spans="1:17" ht="18" x14ac:dyDescent="0.2">
      <c r="A4" s="7"/>
      <c r="B4" s="7"/>
      <c r="C4" s="7"/>
      <c r="D4" s="7"/>
      <c r="E4" s="7"/>
      <c r="F4" s="7"/>
      <c r="G4" s="6"/>
      <c r="H4" s="6"/>
      <c r="I4" s="6" t="s">
        <v>274</v>
      </c>
      <c r="J4" s="6"/>
      <c r="K4" s="3"/>
    </row>
    <row r="5" spans="1:17" ht="20" x14ac:dyDescent="0.2">
      <c r="A5" s="6" t="s">
        <v>271</v>
      </c>
      <c r="B5" s="6" t="s">
        <v>5</v>
      </c>
      <c r="C5" s="7" t="s">
        <v>6</v>
      </c>
      <c r="D5" s="7" t="s">
        <v>7</v>
      </c>
      <c r="E5" s="7" t="s">
        <v>283</v>
      </c>
      <c r="F5" s="7" t="s">
        <v>8</v>
      </c>
      <c r="G5" s="6" t="s">
        <v>275</v>
      </c>
      <c r="H5" s="6" t="s">
        <v>276</v>
      </c>
      <c r="I5" s="6" t="s">
        <v>277</v>
      </c>
      <c r="J5" s="6" t="s">
        <v>278</v>
      </c>
      <c r="K5" s="6" t="s">
        <v>279</v>
      </c>
      <c r="O5" s="23" t="s">
        <v>285</v>
      </c>
      <c r="P5" s="23"/>
      <c r="Q5" s="23"/>
    </row>
    <row r="6" spans="1:17" ht="20" x14ac:dyDescent="0.2">
      <c r="A6" s="5">
        <v>16</v>
      </c>
      <c r="B6" s="5">
        <v>133</v>
      </c>
      <c r="C6" s="5" t="s">
        <v>370</v>
      </c>
      <c r="D6" s="5" t="s">
        <v>196</v>
      </c>
      <c r="E6" s="5" t="s">
        <v>197</v>
      </c>
      <c r="F6" s="5" t="s">
        <v>230</v>
      </c>
      <c r="G6" s="3">
        <v>19.579999999999998</v>
      </c>
      <c r="H6" s="27">
        <v>22.31</v>
      </c>
      <c r="I6" s="28">
        <f>SUM(G6:H6)</f>
        <v>41.89</v>
      </c>
      <c r="J6" s="3">
        <v>28</v>
      </c>
      <c r="K6" s="6">
        <v>49</v>
      </c>
      <c r="O6" s="31"/>
      <c r="P6" s="19" t="s">
        <v>286</v>
      </c>
      <c r="Q6" s="19" t="s">
        <v>278</v>
      </c>
    </row>
    <row r="7" spans="1:17" ht="20" x14ac:dyDescent="0.2">
      <c r="A7" s="5">
        <v>2</v>
      </c>
      <c r="B7" s="5">
        <v>131</v>
      </c>
      <c r="C7" s="5" t="s">
        <v>356</v>
      </c>
      <c r="D7" s="5" t="s">
        <v>192</v>
      </c>
      <c r="E7" s="5" t="s">
        <v>193</v>
      </c>
      <c r="F7" s="5" t="s">
        <v>230</v>
      </c>
      <c r="G7" s="3">
        <v>20.190000000000001</v>
      </c>
      <c r="H7" s="27">
        <v>22.5</v>
      </c>
      <c r="I7" s="28">
        <f>SUM(G7:H7)</f>
        <v>42.69</v>
      </c>
      <c r="J7" s="3">
        <v>32</v>
      </c>
      <c r="K7" s="6">
        <v>45</v>
      </c>
      <c r="O7" s="32" t="s">
        <v>269</v>
      </c>
      <c r="P7" s="33">
        <v>529</v>
      </c>
      <c r="Q7" s="19">
        <v>1</v>
      </c>
    </row>
    <row r="8" spans="1:17" ht="20" x14ac:dyDescent="0.2">
      <c r="A8" s="5">
        <v>9</v>
      </c>
      <c r="B8" s="5">
        <v>132</v>
      </c>
      <c r="C8" s="5" t="s">
        <v>363</v>
      </c>
      <c r="D8" s="5" t="s">
        <v>194</v>
      </c>
      <c r="E8" s="5" t="s">
        <v>195</v>
      </c>
      <c r="F8" s="5" t="s">
        <v>230</v>
      </c>
      <c r="G8" s="3">
        <v>20.92</v>
      </c>
      <c r="H8" s="27">
        <v>23.66</v>
      </c>
      <c r="I8" s="28">
        <f>SUM(G8:H8)</f>
        <v>44.58</v>
      </c>
      <c r="J8" s="3">
        <v>36</v>
      </c>
      <c r="K8" s="6">
        <v>41</v>
      </c>
      <c r="O8" s="32" t="s">
        <v>287</v>
      </c>
      <c r="P8" s="19">
        <v>508</v>
      </c>
      <c r="Q8" s="19">
        <v>2</v>
      </c>
    </row>
    <row r="9" spans="1:17" ht="20" x14ac:dyDescent="0.2">
      <c r="A9" s="5">
        <v>22</v>
      </c>
      <c r="B9" s="5">
        <v>134</v>
      </c>
      <c r="C9" s="5" t="s">
        <v>376</v>
      </c>
      <c r="D9" s="5" t="s">
        <v>198</v>
      </c>
      <c r="E9" s="5" t="s">
        <v>199</v>
      </c>
      <c r="F9" s="5" t="s">
        <v>230</v>
      </c>
      <c r="G9" s="3">
        <v>21.2</v>
      </c>
      <c r="H9" s="27">
        <v>23.45</v>
      </c>
      <c r="I9" s="28">
        <f>SUM(G9:H9)</f>
        <v>44.65</v>
      </c>
      <c r="J9" s="3">
        <v>37</v>
      </c>
      <c r="K9" s="6">
        <v>40</v>
      </c>
      <c r="O9" s="32" t="s">
        <v>268</v>
      </c>
      <c r="P9" s="19">
        <v>414</v>
      </c>
      <c r="Q9" s="19">
        <v>3</v>
      </c>
    </row>
    <row r="10" spans="1:17" ht="20" x14ac:dyDescent="0.2">
      <c r="A10" s="5">
        <v>34</v>
      </c>
      <c r="B10" s="5">
        <v>136</v>
      </c>
      <c r="C10" s="5" t="s">
        <v>388</v>
      </c>
      <c r="D10" s="5" t="s">
        <v>202</v>
      </c>
      <c r="E10" s="5" t="s">
        <v>203</v>
      </c>
      <c r="F10" s="5" t="s">
        <v>230</v>
      </c>
      <c r="G10" s="3">
        <v>21.53</v>
      </c>
      <c r="H10" s="27">
        <v>23.16</v>
      </c>
      <c r="I10" s="28">
        <f>SUM(G10:H10)</f>
        <v>44.69</v>
      </c>
      <c r="J10" s="3">
        <v>38</v>
      </c>
      <c r="K10" s="6">
        <v>39</v>
      </c>
      <c r="O10" s="32" t="s">
        <v>270</v>
      </c>
      <c r="P10" s="19">
        <v>353</v>
      </c>
      <c r="Q10" s="19">
        <v>4</v>
      </c>
    </row>
    <row r="11" spans="1:17" ht="20" x14ac:dyDescent="0.2">
      <c r="A11" s="5">
        <v>28</v>
      </c>
      <c r="B11" s="5">
        <v>135</v>
      </c>
      <c r="C11" s="5" t="s">
        <v>382</v>
      </c>
      <c r="D11" s="5" t="s">
        <v>200</v>
      </c>
      <c r="E11" s="5" t="s">
        <v>201</v>
      </c>
      <c r="F11" s="5" t="s">
        <v>230</v>
      </c>
      <c r="G11" s="3">
        <v>21.52</v>
      </c>
      <c r="H11" s="27">
        <v>24.11</v>
      </c>
      <c r="I11" s="28">
        <f>SUM(G11:H11)</f>
        <v>45.629999999999995</v>
      </c>
      <c r="J11" s="3">
        <v>40</v>
      </c>
      <c r="K11" s="6">
        <v>37</v>
      </c>
      <c r="O11" s="32" t="s">
        <v>289</v>
      </c>
      <c r="P11" s="19">
        <v>284</v>
      </c>
      <c r="Q11" s="19">
        <v>5</v>
      </c>
    </row>
    <row r="12" spans="1:17" ht="20" x14ac:dyDescent="0.2">
      <c r="A12" s="5">
        <v>40</v>
      </c>
      <c r="B12" s="5">
        <v>137</v>
      </c>
      <c r="C12" s="5" t="s">
        <v>394</v>
      </c>
      <c r="D12" s="5" t="s">
        <v>157</v>
      </c>
      <c r="E12" s="5" t="s">
        <v>204</v>
      </c>
      <c r="F12" s="5" t="s">
        <v>230</v>
      </c>
      <c r="G12" s="3">
        <v>25.59</v>
      </c>
      <c r="H12" s="27">
        <v>27.34</v>
      </c>
      <c r="I12" s="28">
        <f>SUM(G12:H12)</f>
        <v>52.93</v>
      </c>
      <c r="J12" s="3">
        <v>58</v>
      </c>
      <c r="K12" s="6">
        <v>19</v>
      </c>
      <c r="O12" s="32" t="s">
        <v>288</v>
      </c>
      <c r="P12" s="19">
        <v>231</v>
      </c>
      <c r="Q12" s="19">
        <v>6</v>
      </c>
    </row>
    <row r="13" spans="1:17" ht="20" x14ac:dyDescent="0.2">
      <c r="A13" s="5">
        <v>52</v>
      </c>
      <c r="B13" s="5">
        <v>139</v>
      </c>
      <c r="C13" s="5" t="s">
        <v>406</v>
      </c>
      <c r="D13" s="5" t="s">
        <v>207</v>
      </c>
      <c r="E13" s="5" t="s">
        <v>208</v>
      </c>
      <c r="F13" s="5" t="s">
        <v>230</v>
      </c>
      <c r="G13" s="3">
        <v>26.51</v>
      </c>
      <c r="H13" s="27">
        <v>30.04</v>
      </c>
      <c r="I13" s="28">
        <f>SUM(G13:H13)</f>
        <v>56.55</v>
      </c>
      <c r="J13" s="3">
        <v>63</v>
      </c>
      <c r="K13" s="6">
        <v>14</v>
      </c>
      <c r="O13" s="32" t="s">
        <v>231</v>
      </c>
      <c r="P13" s="19">
        <v>23</v>
      </c>
      <c r="Q13" s="19">
        <v>7</v>
      </c>
    </row>
    <row r="14" spans="1:17" ht="18" x14ac:dyDescent="0.2">
      <c r="A14" s="5">
        <v>46</v>
      </c>
      <c r="B14" s="5">
        <v>138</v>
      </c>
      <c r="C14" s="5" t="s">
        <v>400</v>
      </c>
      <c r="D14" s="5" t="s">
        <v>205</v>
      </c>
      <c r="E14" s="5" t="s">
        <v>206</v>
      </c>
      <c r="F14" s="5" t="s">
        <v>230</v>
      </c>
      <c r="G14" s="3">
        <v>27.61</v>
      </c>
      <c r="H14" s="27">
        <v>29.13</v>
      </c>
      <c r="I14" s="28">
        <f>SUM(G14:H14)</f>
        <v>56.739999999999995</v>
      </c>
      <c r="J14" s="3">
        <v>64</v>
      </c>
      <c r="K14" s="3">
        <v>13</v>
      </c>
    </row>
    <row r="15" spans="1:17" ht="18" x14ac:dyDescent="0.2">
      <c r="A15" s="5">
        <v>58</v>
      </c>
      <c r="B15" s="5">
        <v>140</v>
      </c>
      <c r="C15" s="5" t="s">
        <v>412</v>
      </c>
      <c r="D15" s="5" t="s">
        <v>209</v>
      </c>
      <c r="E15" s="5" t="s">
        <v>210</v>
      </c>
      <c r="F15" s="5" t="s">
        <v>230</v>
      </c>
      <c r="G15" s="3">
        <v>29.53</v>
      </c>
      <c r="H15" s="27">
        <v>31.51</v>
      </c>
      <c r="I15" s="28">
        <f>SUM(G15:H15)</f>
        <v>61.040000000000006</v>
      </c>
      <c r="J15" s="3">
        <v>70</v>
      </c>
      <c r="K15" s="3">
        <v>7</v>
      </c>
    </row>
    <row r="16" spans="1:17" ht="18" x14ac:dyDescent="0.2">
      <c r="A16" s="5">
        <v>63</v>
      </c>
      <c r="B16" s="5">
        <v>231</v>
      </c>
      <c r="C16" s="5" t="s">
        <v>417</v>
      </c>
      <c r="D16" s="5" t="s">
        <v>211</v>
      </c>
      <c r="E16" s="5" t="s">
        <v>212</v>
      </c>
      <c r="F16" s="5" t="s">
        <v>230</v>
      </c>
      <c r="G16" s="3">
        <v>35.07</v>
      </c>
      <c r="H16" s="27">
        <v>32.979999999999997</v>
      </c>
      <c r="I16" s="28">
        <f>SUM(G16:H16)</f>
        <v>68.05</v>
      </c>
      <c r="J16" s="3">
        <v>73</v>
      </c>
      <c r="K16" s="3">
        <v>4</v>
      </c>
    </row>
    <row r="17" spans="1:11" ht="18" x14ac:dyDescent="0.2">
      <c r="A17" s="5"/>
      <c r="B17" s="5"/>
      <c r="C17" s="5"/>
      <c r="D17" s="5"/>
      <c r="E17" s="5"/>
      <c r="F17" s="5"/>
      <c r="G17" s="3"/>
      <c r="H17" s="27"/>
      <c r="I17" s="28"/>
      <c r="J17" s="3"/>
      <c r="K17" s="6">
        <f>SUM(K6:K13)</f>
        <v>284</v>
      </c>
    </row>
    <row r="18" spans="1:11" ht="18" x14ac:dyDescent="0.2">
      <c r="A18" s="5"/>
      <c r="B18" s="5"/>
      <c r="C18" s="5"/>
      <c r="D18" s="5"/>
      <c r="E18" s="5"/>
      <c r="F18" s="5"/>
      <c r="G18" s="3"/>
      <c r="H18" s="27"/>
      <c r="I18" s="28"/>
      <c r="J18" s="3"/>
      <c r="K18" s="3"/>
    </row>
    <row r="19" spans="1:11" ht="18" x14ac:dyDescent="0.2">
      <c r="A19" s="5"/>
      <c r="B19" s="5"/>
      <c r="C19" s="5"/>
      <c r="D19" s="5"/>
      <c r="E19" s="5"/>
      <c r="F19" s="5"/>
      <c r="G19" s="3"/>
      <c r="H19" s="27"/>
      <c r="I19" s="28"/>
      <c r="J19" s="3"/>
      <c r="K19" s="3"/>
    </row>
    <row r="20" spans="1:11" ht="18" x14ac:dyDescent="0.2">
      <c r="A20" s="5"/>
      <c r="B20" s="5"/>
      <c r="C20" s="5"/>
      <c r="D20" s="5"/>
      <c r="E20" s="5"/>
      <c r="F20" s="5"/>
      <c r="G20" s="3"/>
      <c r="H20" s="27"/>
      <c r="I20" s="28"/>
      <c r="J20" s="3"/>
      <c r="K20" s="3"/>
    </row>
    <row r="21" spans="1:11" ht="18" x14ac:dyDescent="0.2">
      <c r="A21" s="5"/>
      <c r="B21" s="5"/>
      <c r="C21" s="5"/>
      <c r="D21" s="5"/>
      <c r="E21" s="5"/>
      <c r="F21" s="5"/>
      <c r="G21" s="3"/>
      <c r="H21" s="27"/>
      <c r="I21" s="28"/>
      <c r="J21" s="3"/>
      <c r="K21" s="3"/>
    </row>
    <row r="22" spans="1:11" ht="18" x14ac:dyDescent="0.2">
      <c r="A22" s="5">
        <v>7</v>
      </c>
      <c r="B22" s="5">
        <v>501</v>
      </c>
      <c r="C22" s="5" t="s">
        <v>361</v>
      </c>
      <c r="D22" s="5" t="s">
        <v>232</v>
      </c>
      <c r="E22" s="5" t="s">
        <v>215</v>
      </c>
      <c r="F22" s="5" t="s">
        <v>254</v>
      </c>
      <c r="G22" s="3">
        <v>19.97</v>
      </c>
      <c r="H22" s="27">
        <v>21.18</v>
      </c>
      <c r="I22" s="28">
        <f>SUM(G22:H22)</f>
        <v>41.15</v>
      </c>
      <c r="J22" s="3">
        <v>26</v>
      </c>
      <c r="K22" s="6">
        <v>51</v>
      </c>
    </row>
    <row r="23" spans="1:11" ht="18" x14ac:dyDescent="0.2">
      <c r="A23" s="5">
        <v>14</v>
      </c>
      <c r="B23" s="5">
        <v>502</v>
      </c>
      <c r="C23" s="5" t="s">
        <v>368</v>
      </c>
      <c r="D23" s="5" t="s">
        <v>233</v>
      </c>
      <c r="E23" s="5" t="s">
        <v>234</v>
      </c>
      <c r="F23" s="5" t="s">
        <v>254</v>
      </c>
      <c r="G23" s="3">
        <v>19.77</v>
      </c>
      <c r="H23" s="27">
        <v>21.64</v>
      </c>
      <c r="I23" s="28">
        <f>SUM(G23:H23)</f>
        <v>41.41</v>
      </c>
      <c r="J23" s="3">
        <v>27</v>
      </c>
      <c r="K23" s="6">
        <v>50</v>
      </c>
    </row>
    <row r="24" spans="1:11" ht="18" x14ac:dyDescent="0.2">
      <c r="A24" s="5">
        <v>20</v>
      </c>
      <c r="B24" s="5">
        <v>503</v>
      </c>
      <c r="C24" s="5" t="s">
        <v>374</v>
      </c>
      <c r="D24" s="5" t="s">
        <v>235</v>
      </c>
      <c r="E24" s="5" t="s">
        <v>236</v>
      </c>
      <c r="F24" s="5" t="s">
        <v>254</v>
      </c>
      <c r="G24" s="3">
        <v>19.61</v>
      </c>
      <c r="H24" s="27">
        <v>25.34</v>
      </c>
      <c r="I24" s="28">
        <f>SUM(G24:H24)</f>
        <v>44.95</v>
      </c>
      <c r="J24" s="3">
        <v>39</v>
      </c>
      <c r="K24" s="6">
        <v>38</v>
      </c>
    </row>
    <row r="25" spans="1:11" ht="18" x14ac:dyDescent="0.2">
      <c r="A25" s="5">
        <v>75</v>
      </c>
      <c r="B25" s="5">
        <v>273</v>
      </c>
      <c r="C25" s="5" t="s">
        <v>603</v>
      </c>
      <c r="D25" s="5" t="s">
        <v>601</v>
      </c>
      <c r="E25" s="5" t="s">
        <v>602</v>
      </c>
      <c r="F25" s="5" t="s">
        <v>254</v>
      </c>
      <c r="G25" s="3">
        <v>23.75</v>
      </c>
      <c r="H25" s="27">
        <v>26.18</v>
      </c>
      <c r="I25" s="28">
        <f>SUM(G25:H25)</f>
        <v>49.93</v>
      </c>
      <c r="J25" s="3">
        <v>51</v>
      </c>
      <c r="K25" s="6">
        <v>26</v>
      </c>
    </row>
    <row r="26" spans="1:11" ht="18" x14ac:dyDescent="0.2">
      <c r="A26" s="5">
        <v>26</v>
      </c>
      <c r="B26" s="5">
        <v>504</v>
      </c>
      <c r="C26" s="5" t="s">
        <v>380</v>
      </c>
      <c r="D26" s="5" t="s">
        <v>237</v>
      </c>
      <c r="E26" s="5" t="s">
        <v>238</v>
      </c>
      <c r="F26" s="5" t="s">
        <v>254</v>
      </c>
      <c r="G26" s="3">
        <v>24.39</v>
      </c>
      <c r="H26" s="27">
        <v>27.28</v>
      </c>
      <c r="I26" s="28">
        <f>SUM(G26:H26)</f>
        <v>51.67</v>
      </c>
      <c r="J26" s="3">
        <v>53</v>
      </c>
      <c r="K26" s="6">
        <v>24</v>
      </c>
    </row>
    <row r="27" spans="1:11" ht="18" x14ac:dyDescent="0.2">
      <c r="A27" s="5">
        <v>32</v>
      </c>
      <c r="B27" s="5">
        <v>505</v>
      </c>
      <c r="C27" s="5" t="s">
        <v>386</v>
      </c>
      <c r="D27" s="5" t="s">
        <v>239</v>
      </c>
      <c r="E27" s="5" t="s">
        <v>240</v>
      </c>
      <c r="F27" s="5" t="s">
        <v>254</v>
      </c>
      <c r="G27" s="3">
        <v>24.77</v>
      </c>
      <c r="H27" s="27">
        <v>27.58</v>
      </c>
      <c r="I27" s="28">
        <f>SUM(G27:H27)</f>
        <v>52.349999999999994</v>
      </c>
      <c r="J27" s="3">
        <v>56</v>
      </c>
      <c r="K27" s="6">
        <v>21</v>
      </c>
    </row>
    <row r="28" spans="1:11" ht="18" x14ac:dyDescent="0.2">
      <c r="A28" s="5">
        <v>50</v>
      </c>
      <c r="B28" s="5">
        <v>508</v>
      </c>
      <c r="C28" s="5" t="s">
        <v>404</v>
      </c>
      <c r="D28" s="5" t="s">
        <v>244</v>
      </c>
      <c r="E28" s="5" t="s">
        <v>245</v>
      </c>
      <c r="F28" s="5" t="s">
        <v>254</v>
      </c>
      <c r="G28" s="3">
        <v>27.29</v>
      </c>
      <c r="H28" s="27">
        <v>30.03</v>
      </c>
      <c r="I28" s="28">
        <f>SUM(G28:H28)</f>
        <v>57.32</v>
      </c>
      <c r="J28" s="3">
        <v>65</v>
      </c>
      <c r="K28" s="6">
        <v>12</v>
      </c>
    </row>
    <row r="29" spans="1:11" ht="18" x14ac:dyDescent="0.2">
      <c r="A29" s="5">
        <v>56</v>
      </c>
      <c r="B29" s="5">
        <v>509</v>
      </c>
      <c r="C29" s="5" t="s">
        <v>410</v>
      </c>
      <c r="D29" s="5" t="s">
        <v>246</v>
      </c>
      <c r="E29" s="5" t="s">
        <v>247</v>
      </c>
      <c r="F29" s="5" t="s">
        <v>254</v>
      </c>
      <c r="G29" s="3">
        <v>26.77</v>
      </c>
      <c r="H29" s="27">
        <v>31.38</v>
      </c>
      <c r="I29" s="28">
        <f>SUM(G29:H29)</f>
        <v>58.15</v>
      </c>
      <c r="J29" s="3">
        <v>68</v>
      </c>
      <c r="K29" s="6">
        <v>9</v>
      </c>
    </row>
    <row r="30" spans="1:11" ht="18" x14ac:dyDescent="0.2">
      <c r="A30" s="5">
        <v>38</v>
      </c>
      <c r="B30" s="5">
        <v>506</v>
      </c>
      <c r="C30" s="5" t="s">
        <v>392</v>
      </c>
      <c r="D30" s="5" t="s">
        <v>241</v>
      </c>
      <c r="E30" s="5" t="s">
        <v>204</v>
      </c>
      <c r="F30" s="5" t="s">
        <v>254</v>
      </c>
      <c r="G30" s="3">
        <v>26.11</v>
      </c>
      <c r="H30" s="27">
        <v>33.75</v>
      </c>
      <c r="I30" s="28">
        <f>SUM(G30:H30)</f>
        <v>59.86</v>
      </c>
      <c r="J30" s="3">
        <v>69</v>
      </c>
      <c r="K30" s="3">
        <v>8</v>
      </c>
    </row>
    <row r="31" spans="1:11" ht="18" x14ac:dyDescent="0.2">
      <c r="A31" s="5">
        <v>71</v>
      </c>
      <c r="B31" s="5">
        <v>272</v>
      </c>
      <c r="C31" s="5" t="s">
        <v>425</v>
      </c>
      <c r="D31" s="5" t="s">
        <v>252</v>
      </c>
      <c r="E31" s="5" t="s">
        <v>253</v>
      </c>
      <c r="F31" s="5" t="s">
        <v>254</v>
      </c>
      <c r="G31" s="3">
        <v>30.82</v>
      </c>
      <c r="H31" s="27">
        <v>34.54</v>
      </c>
      <c r="I31" s="28">
        <f>SUM(G31:H31)</f>
        <v>65.36</v>
      </c>
      <c r="J31" s="3">
        <v>71</v>
      </c>
      <c r="K31" s="3">
        <v>6</v>
      </c>
    </row>
    <row r="32" spans="1:11" ht="18" x14ac:dyDescent="0.2">
      <c r="A32" s="5">
        <v>44</v>
      </c>
      <c r="B32" s="5">
        <v>507</v>
      </c>
      <c r="C32" s="5" t="s">
        <v>398</v>
      </c>
      <c r="D32" s="5" t="s">
        <v>242</v>
      </c>
      <c r="E32" s="5" t="s">
        <v>243</v>
      </c>
      <c r="F32" s="5" t="s">
        <v>254</v>
      </c>
      <c r="G32" s="3">
        <v>27.42</v>
      </c>
      <c r="H32" s="27">
        <v>42.36</v>
      </c>
      <c r="I32" s="28">
        <f>SUM(G32:H32)</f>
        <v>69.78</v>
      </c>
      <c r="J32" s="3">
        <v>74</v>
      </c>
      <c r="K32" s="3">
        <v>3</v>
      </c>
    </row>
    <row r="33" spans="1:11" ht="18" x14ac:dyDescent="0.2">
      <c r="A33" s="5">
        <v>67</v>
      </c>
      <c r="B33" s="5">
        <v>271</v>
      </c>
      <c r="C33" s="5" t="s">
        <v>421</v>
      </c>
      <c r="D33" s="5" t="s">
        <v>250</v>
      </c>
      <c r="E33" s="5" t="s">
        <v>251</v>
      </c>
      <c r="F33" s="5" t="s">
        <v>254</v>
      </c>
      <c r="G33" s="3">
        <v>35.07</v>
      </c>
      <c r="H33" s="27">
        <v>35.32</v>
      </c>
      <c r="I33" s="28">
        <f>SUM(G33:H33)</f>
        <v>70.39</v>
      </c>
      <c r="J33" s="3">
        <v>75</v>
      </c>
      <c r="K33" s="3">
        <v>2</v>
      </c>
    </row>
    <row r="34" spans="1:11" ht="18" x14ac:dyDescent="0.2">
      <c r="A34" s="5">
        <v>62</v>
      </c>
      <c r="B34" s="5">
        <v>510</v>
      </c>
      <c r="C34" s="5" t="s">
        <v>416</v>
      </c>
      <c r="D34" s="5" t="s">
        <v>248</v>
      </c>
      <c r="E34" s="5" t="s">
        <v>249</v>
      </c>
      <c r="F34" s="5" t="s">
        <v>254</v>
      </c>
      <c r="G34" s="3">
        <v>30.67</v>
      </c>
      <c r="H34" s="27">
        <v>46.59</v>
      </c>
      <c r="I34" s="28">
        <f>SUM(G34:H34)</f>
        <v>77.260000000000005</v>
      </c>
      <c r="J34" s="3">
        <v>76</v>
      </c>
      <c r="K34" s="3">
        <v>1</v>
      </c>
    </row>
    <row r="35" spans="1:11" ht="18" x14ac:dyDescent="0.2">
      <c r="A35" s="5"/>
      <c r="B35" s="5"/>
      <c r="C35" s="5"/>
      <c r="D35" s="5"/>
      <c r="E35" s="5"/>
      <c r="F35" s="5"/>
      <c r="G35" s="3"/>
      <c r="H35" s="27"/>
      <c r="I35" s="28"/>
      <c r="J35" s="3"/>
      <c r="K35" s="6">
        <f>SUM(K22:K29)</f>
        <v>231</v>
      </c>
    </row>
    <row r="36" spans="1:11" ht="18" x14ac:dyDescent="0.2">
      <c r="A36" s="5"/>
      <c r="B36" s="5"/>
      <c r="C36" s="5"/>
      <c r="D36" s="5"/>
      <c r="E36" s="5"/>
      <c r="F36" s="5"/>
      <c r="G36" s="3"/>
      <c r="H36" s="27"/>
      <c r="I36" s="28"/>
      <c r="J36" s="3"/>
      <c r="K36" s="3"/>
    </row>
    <row r="37" spans="1:11" ht="18" x14ac:dyDescent="0.2">
      <c r="A37" s="5"/>
      <c r="B37" s="5"/>
      <c r="C37" s="5"/>
      <c r="D37" s="5"/>
      <c r="E37" s="5"/>
      <c r="F37" s="5"/>
      <c r="G37" s="3"/>
      <c r="H37" s="27"/>
      <c r="I37" s="28"/>
      <c r="J37" s="3"/>
      <c r="K37" s="3"/>
    </row>
    <row r="38" spans="1:11" ht="18" x14ac:dyDescent="0.2">
      <c r="A38" s="5"/>
      <c r="B38" s="5"/>
      <c r="C38" s="5"/>
      <c r="D38" s="5"/>
      <c r="E38" s="5"/>
      <c r="F38" s="5"/>
      <c r="G38" s="3"/>
      <c r="H38" s="27"/>
      <c r="I38" s="28"/>
      <c r="J38" s="3"/>
      <c r="K38" s="3"/>
    </row>
    <row r="39" spans="1:11" ht="18" x14ac:dyDescent="0.2">
      <c r="A39" s="5"/>
      <c r="B39" s="5"/>
      <c r="C39" s="5"/>
      <c r="D39" s="5"/>
      <c r="E39" s="5"/>
      <c r="F39" s="5"/>
      <c r="G39" s="3"/>
      <c r="H39" s="27"/>
      <c r="I39" s="28"/>
      <c r="J39" s="3"/>
      <c r="K39" s="3"/>
    </row>
    <row r="40" spans="1:11" ht="18" x14ac:dyDescent="0.2">
      <c r="A40" s="5">
        <v>11</v>
      </c>
      <c r="B40" s="5">
        <v>203</v>
      </c>
      <c r="C40" s="5" t="s">
        <v>365</v>
      </c>
      <c r="D40" s="5" t="s">
        <v>174</v>
      </c>
      <c r="E40" s="5" t="s">
        <v>175</v>
      </c>
      <c r="F40" s="5" t="s">
        <v>231</v>
      </c>
      <c r="G40" s="3">
        <v>24.68</v>
      </c>
      <c r="H40" s="27">
        <v>27.02</v>
      </c>
      <c r="I40" s="28">
        <f>SUM(G40:H40)</f>
        <v>51.7</v>
      </c>
      <c r="J40" s="3">
        <v>54</v>
      </c>
      <c r="K40" s="3">
        <v>23</v>
      </c>
    </row>
    <row r="41" spans="1:11" ht="18" x14ac:dyDescent="0.2">
      <c r="A41" s="5"/>
      <c r="B41" s="5"/>
      <c r="C41" s="5"/>
      <c r="D41" s="5"/>
      <c r="E41" s="5"/>
      <c r="F41" s="5"/>
      <c r="G41" s="3"/>
      <c r="H41" s="27"/>
      <c r="I41" s="28"/>
      <c r="J41" s="3"/>
      <c r="K41" s="3">
        <f>SUM(K40)</f>
        <v>23</v>
      </c>
    </row>
    <row r="42" spans="1:11" ht="18" x14ac:dyDescent="0.2">
      <c r="A42" s="5"/>
      <c r="B42" s="5"/>
      <c r="C42" s="5"/>
      <c r="D42" s="5"/>
      <c r="E42" s="5"/>
      <c r="F42" s="5"/>
      <c r="G42" s="3"/>
      <c r="H42" s="27"/>
      <c r="I42" s="28"/>
      <c r="J42" s="3"/>
      <c r="K42" s="3"/>
    </row>
    <row r="43" spans="1:11" ht="18" x14ac:dyDescent="0.2">
      <c r="A43" s="5"/>
      <c r="B43" s="5"/>
      <c r="C43" s="5"/>
      <c r="D43" s="5"/>
      <c r="E43" s="5"/>
      <c r="F43" s="5"/>
      <c r="G43" s="3"/>
      <c r="H43" s="27"/>
      <c r="I43" s="28"/>
      <c r="J43" s="3"/>
      <c r="K43" s="3"/>
    </row>
    <row r="44" spans="1:11" ht="18" x14ac:dyDescent="0.2">
      <c r="A44" s="5"/>
      <c r="B44" s="5"/>
      <c r="C44" s="5"/>
      <c r="D44" s="5"/>
      <c r="E44" s="5"/>
      <c r="F44" s="5"/>
      <c r="G44" s="3"/>
      <c r="H44" s="27"/>
      <c r="I44" s="28"/>
      <c r="J44" s="3"/>
      <c r="K44" s="3"/>
    </row>
    <row r="45" spans="1:11" ht="18" x14ac:dyDescent="0.2">
      <c r="A45" s="5"/>
      <c r="B45" s="5"/>
      <c r="C45" s="5"/>
      <c r="D45" s="5"/>
      <c r="E45" s="5"/>
      <c r="F45" s="5"/>
      <c r="G45" s="3"/>
      <c r="H45" s="27"/>
      <c r="I45" s="28"/>
      <c r="J45" s="3"/>
      <c r="K45" s="3"/>
    </row>
    <row r="46" spans="1:11" ht="18" x14ac:dyDescent="0.2">
      <c r="A46" s="5"/>
      <c r="B46" s="5"/>
      <c r="C46" s="5"/>
      <c r="D46" s="5"/>
      <c r="E46" s="5"/>
      <c r="F46" s="5"/>
      <c r="G46" s="3"/>
      <c r="H46" s="27"/>
      <c r="I46" s="28"/>
      <c r="J46" s="3"/>
      <c r="K46" s="3"/>
    </row>
    <row r="47" spans="1:11" ht="18" x14ac:dyDescent="0.2">
      <c r="A47" s="5"/>
      <c r="B47" s="5"/>
      <c r="C47" s="5"/>
      <c r="D47" s="5"/>
      <c r="E47" s="5"/>
      <c r="F47" s="5"/>
      <c r="G47" s="3"/>
      <c r="H47" s="27"/>
      <c r="I47" s="28"/>
      <c r="J47" s="3"/>
      <c r="K47" s="3"/>
    </row>
    <row r="48" spans="1:11" ht="18" x14ac:dyDescent="0.2">
      <c r="A48" s="5"/>
      <c r="B48" s="5"/>
      <c r="C48" s="5"/>
      <c r="D48" s="5"/>
      <c r="E48" s="5"/>
      <c r="F48" s="5"/>
      <c r="G48" s="3"/>
      <c r="H48" s="27"/>
      <c r="I48" s="28"/>
      <c r="J48" s="3"/>
      <c r="K48" s="3"/>
    </row>
    <row r="49" spans="1:11" ht="18" x14ac:dyDescent="0.2">
      <c r="A49" s="5">
        <v>15</v>
      </c>
      <c r="B49" s="5">
        <v>113</v>
      </c>
      <c r="C49" s="5" t="s">
        <v>369</v>
      </c>
      <c r="D49" s="5" t="s">
        <v>144</v>
      </c>
      <c r="E49" s="5" t="s">
        <v>145</v>
      </c>
      <c r="F49" s="5" t="s">
        <v>270</v>
      </c>
      <c r="G49" s="3">
        <v>18.45</v>
      </c>
      <c r="H49" s="27">
        <v>19.09</v>
      </c>
      <c r="I49" s="28">
        <f>SUM(G49:H49)</f>
        <v>37.54</v>
      </c>
      <c r="J49" s="3">
        <v>10</v>
      </c>
      <c r="K49" s="6">
        <v>67</v>
      </c>
    </row>
    <row r="50" spans="1:11" ht="18" x14ac:dyDescent="0.2">
      <c r="A50" s="5">
        <v>45</v>
      </c>
      <c r="B50" s="5">
        <v>118</v>
      </c>
      <c r="C50" s="5" t="s">
        <v>399</v>
      </c>
      <c r="D50" s="5" t="s">
        <v>154</v>
      </c>
      <c r="E50" s="5" t="s">
        <v>155</v>
      </c>
      <c r="F50" s="5" t="s">
        <v>270</v>
      </c>
      <c r="G50" s="3">
        <v>18.91</v>
      </c>
      <c r="H50" s="27">
        <v>20.329999999999998</v>
      </c>
      <c r="I50" s="28">
        <f>SUM(G50:H50)</f>
        <v>39.239999999999995</v>
      </c>
      <c r="J50" s="3">
        <v>15</v>
      </c>
      <c r="K50" s="6">
        <v>62</v>
      </c>
    </row>
    <row r="51" spans="1:11" ht="18" x14ac:dyDescent="0.2">
      <c r="A51" s="5">
        <v>57</v>
      </c>
      <c r="B51" s="5">
        <v>120</v>
      </c>
      <c r="C51" s="5" t="s">
        <v>411</v>
      </c>
      <c r="D51" s="5" t="s">
        <v>157</v>
      </c>
      <c r="E51" s="5" t="s">
        <v>158</v>
      </c>
      <c r="F51" s="5" t="s">
        <v>270</v>
      </c>
      <c r="G51" s="3">
        <v>19.34</v>
      </c>
      <c r="H51" s="27">
        <v>20.78</v>
      </c>
      <c r="I51" s="28">
        <f>SUM(G51:H51)</f>
        <v>40.120000000000005</v>
      </c>
      <c r="J51" s="3">
        <v>19</v>
      </c>
      <c r="K51" s="6">
        <v>58</v>
      </c>
    </row>
    <row r="52" spans="1:11" ht="18" x14ac:dyDescent="0.2">
      <c r="A52" s="5">
        <v>51</v>
      </c>
      <c r="B52" s="5">
        <v>119</v>
      </c>
      <c r="C52" s="5" t="s">
        <v>405</v>
      </c>
      <c r="D52" s="5" t="s">
        <v>156</v>
      </c>
      <c r="E52" s="5" t="s">
        <v>114</v>
      </c>
      <c r="F52" s="5" t="s">
        <v>270</v>
      </c>
      <c r="G52" s="3">
        <v>19.34</v>
      </c>
      <c r="H52" s="27">
        <v>21.23</v>
      </c>
      <c r="I52" s="28">
        <f>SUM(G52:H52)</f>
        <v>40.57</v>
      </c>
      <c r="J52" s="3">
        <v>22</v>
      </c>
      <c r="K52" s="6">
        <v>55</v>
      </c>
    </row>
    <row r="53" spans="1:11" ht="18" x14ac:dyDescent="0.2">
      <c r="A53" s="5">
        <v>8</v>
      </c>
      <c r="B53" s="5">
        <v>112</v>
      </c>
      <c r="C53" s="5" t="s">
        <v>362</v>
      </c>
      <c r="D53" s="5" t="s">
        <v>142</v>
      </c>
      <c r="E53" s="5" t="s">
        <v>143</v>
      </c>
      <c r="F53" s="5" t="s">
        <v>270</v>
      </c>
      <c r="G53" s="3">
        <v>19.579999999999998</v>
      </c>
      <c r="H53" s="27">
        <v>21.42</v>
      </c>
      <c r="I53" s="28">
        <f>SUM(G53:H53)</f>
        <v>41</v>
      </c>
      <c r="J53" s="3">
        <v>24</v>
      </c>
      <c r="K53" s="6">
        <v>53</v>
      </c>
    </row>
    <row r="54" spans="1:11" ht="18" x14ac:dyDescent="0.2">
      <c r="A54" s="5">
        <v>21</v>
      </c>
      <c r="B54" s="5">
        <v>114</v>
      </c>
      <c r="C54" s="5" t="s">
        <v>375</v>
      </c>
      <c r="D54" s="5" t="s">
        <v>146</v>
      </c>
      <c r="E54" s="5" t="s">
        <v>147</v>
      </c>
      <c r="F54" s="5" t="s">
        <v>270</v>
      </c>
      <c r="G54" s="3">
        <v>23.84</v>
      </c>
      <c r="H54" s="27">
        <v>26.06</v>
      </c>
      <c r="I54" s="28">
        <f>SUM(G54:H54)</f>
        <v>49.9</v>
      </c>
      <c r="J54" s="3">
        <v>50</v>
      </c>
      <c r="K54" s="6">
        <v>27</v>
      </c>
    </row>
    <row r="55" spans="1:11" ht="18" x14ac:dyDescent="0.2">
      <c r="A55" s="5">
        <v>33</v>
      </c>
      <c r="B55" s="5">
        <v>116</v>
      </c>
      <c r="C55" s="5" t="s">
        <v>387</v>
      </c>
      <c r="D55" s="5" t="s">
        <v>150</v>
      </c>
      <c r="E55" s="5" t="s">
        <v>151</v>
      </c>
      <c r="F55" s="5" t="s">
        <v>270</v>
      </c>
      <c r="G55" s="3">
        <v>25.02</v>
      </c>
      <c r="H55" s="27">
        <v>27.4</v>
      </c>
      <c r="I55" s="28">
        <f>SUM(G55:H55)</f>
        <v>52.42</v>
      </c>
      <c r="J55" s="3">
        <v>57</v>
      </c>
      <c r="K55" s="6">
        <v>20</v>
      </c>
    </row>
    <row r="56" spans="1:11" ht="18" x14ac:dyDescent="0.2">
      <c r="A56" s="5">
        <v>27</v>
      </c>
      <c r="B56" s="5">
        <v>115</v>
      </c>
      <c r="C56" s="5" t="s">
        <v>381</v>
      </c>
      <c r="D56" s="5" t="s">
        <v>148</v>
      </c>
      <c r="E56" s="5" t="s">
        <v>149</v>
      </c>
      <c r="F56" s="5" t="s">
        <v>270</v>
      </c>
      <c r="G56" s="3">
        <v>27.62</v>
      </c>
      <c r="H56" s="27">
        <v>29.88</v>
      </c>
      <c r="I56" s="28">
        <f>SUM(G56:H56)</f>
        <v>57.5</v>
      </c>
      <c r="J56" s="3">
        <v>66</v>
      </c>
      <c r="K56" s="6">
        <v>11</v>
      </c>
    </row>
    <row r="57" spans="1:11" ht="18" x14ac:dyDescent="0.2">
      <c r="A57" s="5"/>
      <c r="B57" s="5"/>
      <c r="C57" s="5"/>
      <c r="D57" s="5"/>
      <c r="E57" s="5"/>
      <c r="F57" s="5"/>
      <c r="G57" s="3"/>
      <c r="H57" s="27"/>
      <c r="I57" s="28"/>
      <c r="J57" s="3"/>
      <c r="K57" s="6">
        <f>SUM(K49:K56)</f>
        <v>353</v>
      </c>
    </row>
    <row r="58" spans="1:11" ht="18" x14ac:dyDescent="0.2">
      <c r="A58" s="5"/>
      <c r="B58" s="5"/>
      <c r="C58" s="5"/>
      <c r="D58" s="5"/>
      <c r="E58" s="5"/>
      <c r="F58" s="5"/>
      <c r="G58" s="3"/>
      <c r="H58" s="27"/>
      <c r="I58" s="28"/>
      <c r="J58" s="3"/>
      <c r="K58" s="3"/>
    </row>
    <row r="59" spans="1:11" ht="18" x14ac:dyDescent="0.2">
      <c r="A59" s="5"/>
      <c r="B59" s="5"/>
      <c r="C59" s="5"/>
      <c r="D59" s="5"/>
      <c r="E59" s="5"/>
      <c r="F59" s="5"/>
      <c r="G59" s="3"/>
      <c r="H59" s="27"/>
      <c r="I59" s="28"/>
      <c r="J59" s="3"/>
      <c r="K59" s="3"/>
    </row>
    <row r="60" spans="1:11" ht="18" x14ac:dyDescent="0.2">
      <c r="A60" s="5"/>
      <c r="B60" s="5"/>
      <c r="C60" s="5"/>
      <c r="D60" s="5"/>
      <c r="E60" s="5"/>
      <c r="F60" s="5"/>
      <c r="G60" s="3"/>
      <c r="H60" s="27"/>
      <c r="I60" s="28"/>
      <c r="J60" s="3"/>
      <c r="K60" s="3"/>
    </row>
    <row r="61" spans="1:11" ht="18" x14ac:dyDescent="0.2">
      <c r="A61" s="5">
        <v>10</v>
      </c>
      <c r="B61" s="5">
        <v>352</v>
      </c>
      <c r="C61" s="5" t="s">
        <v>364</v>
      </c>
      <c r="D61" s="5" t="s">
        <v>13</v>
      </c>
      <c r="E61" s="5" t="s">
        <v>14</v>
      </c>
      <c r="F61" s="5" t="s">
        <v>82</v>
      </c>
      <c r="G61" s="3">
        <v>17.3</v>
      </c>
      <c r="H61" s="27">
        <v>18.53</v>
      </c>
      <c r="I61" s="28">
        <f>SUM(G61:H61)</f>
        <v>35.83</v>
      </c>
      <c r="J61" s="3">
        <v>2</v>
      </c>
      <c r="K61" s="6">
        <v>75</v>
      </c>
    </row>
    <row r="62" spans="1:11" ht="18" x14ac:dyDescent="0.2">
      <c r="A62" s="5">
        <v>3</v>
      </c>
      <c r="B62" s="5">
        <v>351</v>
      </c>
      <c r="C62" s="5" t="s">
        <v>357</v>
      </c>
      <c r="D62" s="5" t="s">
        <v>11</v>
      </c>
      <c r="E62" s="5" t="s">
        <v>12</v>
      </c>
      <c r="F62" s="5" t="s">
        <v>82</v>
      </c>
      <c r="G62" s="3">
        <v>17.72</v>
      </c>
      <c r="H62" s="27">
        <v>18.66</v>
      </c>
      <c r="I62" s="28">
        <f>SUM(G62:H62)</f>
        <v>36.379999999999995</v>
      </c>
      <c r="J62" s="3">
        <v>4</v>
      </c>
      <c r="K62" s="6">
        <v>73</v>
      </c>
    </row>
    <row r="63" spans="1:11" ht="18" x14ac:dyDescent="0.2">
      <c r="A63" s="5">
        <v>17</v>
      </c>
      <c r="B63" s="5">
        <v>353</v>
      </c>
      <c r="C63" s="5" t="s">
        <v>371</v>
      </c>
      <c r="D63" s="5" t="s">
        <v>15</v>
      </c>
      <c r="E63" s="5" t="s">
        <v>16</v>
      </c>
      <c r="F63" s="5" t="s">
        <v>82</v>
      </c>
      <c r="G63" s="3">
        <v>17.59</v>
      </c>
      <c r="H63" s="27">
        <v>19.46</v>
      </c>
      <c r="I63" s="28">
        <f>SUM(G63:H63)</f>
        <v>37.049999999999997</v>
      </c>
      <c r="J63" s="3">
        <v>8</v>
      </c>
      <c r="K63" s="6">
        <v>69</v>
      </c>
    </row>
    <row r="64" spans="1:11" ht="18" x14ac:dyDescent="0.2">
      <c r="A64" s="5">
        <v>23</v>
      </c>
      <c r="B64" s="5">
        <v>354</v>
      </c>
      <c r="C64" s="5" t="s">
        <v>377</v>
      </c>
      <c r="D64" s="5" t="s">
        <v>17</v>
      </c>
      <c r="E64" s="5" t="s">
        <v>18</v>
      </c>
      <c r="F64" s="5" t="s">
        <v>82</v>
      </c>
      <c r="G64" s="3">
        <v>18.57</v>
      </c>
      <c r="H64" s="27">
        <v>20.18</v>
      </c>
      <c r="I64" s="28">
        <f>SUM(G64:H64)</f>
        <v>38.75</v>
      </c>
      <c r="J64" s="3">
        <v>13</v>
      </c>
      <c r="K64" s="6">
        <v>64</v>
      </c>
    </row>
    <row r="65" spans="1:11" ht="18" x14ac:dyDescent="0.2">
      <c r="A65" s="5">
        <v>35</v>
      </c>
      <c r="B65" s="5">
        <v>356</v>
      </c>
      <c r="C65" s="5" t="s">
        <v>389</v>
      </c>
      <c r="D65" s="5" t="s">
        <v>21</v>
      </c>
      <c r="E65" s="5" t="s">
        <v>14</v>
      </c>
      <c r="F65" s="5" t="s">
        <v>82</v>
      </c>
      <c r="G65" s="3">
        <v>19.22</v>
      </c>
      <c r="H65" s="27">
        <v>20.37</v>
      </c>
      <c r="I65" s="28">
        <f>SUM(G65:H65)</f>
        <v>39.590000000000003</v>
      </c>
      <c r="J65" s="3">
        <v>16</v>
      </c>
      <c r="K65" s="6">
        <v>61</v>
      </c>
    </row>
    <row r="66" spans="1:11" ht="18" x14ac:dyDescent="0.2">
      <c r="A66" s="5">
        <v>29</v>
      </c>
      <c r="B66" s="5">
        <v>355</v>
      </c>
      <c r="C66" s="5" t="s">
        <v>383</v>
      </c>
      <c r="D66" s="5" t="s">
        <v>19</v>
      </c>
      <c r="E66" s="5" t="s">
        <v>20</v>
      </c>
      <c r="F66" s="5" t="s">
        <v>82</v>
      </c>
      <c r="G66" s="3">
        <v>19.02</v>
      </c>
      <c r="H66" s="27">
        <v>20.7</v>
      </c>
      <c r="I66" s="28">
        <f>SUM(G66:H66)</f>
        <v>39.72</v>
      </c>
      <c r="J66" s="3">
        <v>17</v>
      </c>
      <c r="K66" s="6">
        <v>60</v>
      </c>
    </row>
    <row r="67" spans="1:11" ht="18" x14ac:dyDescent="0.2">
      <c r="A67" s="5">
        <v>41</v>
      </c>
      <c r="B67" s="5">
        <v>357</v>
      </c>
      <c r="C67" s="5" t="s">
        <v>395</v>
      </c>
      <c r="D67" s="5" t="s">
        <v>22</v>
      </c>
      <c r="E67" s="5" t="s">
        <v>23</v>
      </c>
      <c r="F67" s="5" t="s">
        <v>82</v>
      </c>
      <c r="G67" s="3">
        <v>19.04</v>
      </c>
      <c r="H67" s="27">
        <v>20.77</v>
      </c>
      <c r="I67" s="28">
        <f>SUM(G67:H67)</f>
        <v>39.81</v>
      </c>
      <c r="J67" s="3">
        <v>18</v>
      </c>
      <c r="K67" s="6">
        <v>59</v>
      </c>
    </row>
    <row r="68" spans="1:11" ht="18" x14ac:dyDescent="0.2">
      <c r="A68" s="5">
        <v>47</v>
      </c>
      <c r="B68" s="5">
        <v>358</v>
      </c>
      <c r="C68" s="5" t="s">
        <v>401</v>
      </c>
      <c r="D68" s="5" t="s">
        <v>24</v>
      </c>
      <c r="E68" s="5" t="s">
        <v>25</v>
      </c>
      <c r="F68" s="5" t="s">
        <v>82</v>
      </c>
      <c r="G68" s="3">
        <v>19.850000000000001</v>
      </c>
      <c r="H68" s="27">
        <v>22.17</v>
      </c>
      <c r="I68" s="28">
        <f>SUM(G68:H68)</f>
        <v>42.02</v>
      </c>
      <c r="J68" s="3">
        <v>30</v>
      </c>
      <c r="K68" s="6">
        <v>47</v>
      </c>
    </row>
    <row r="69" spans="1:11" ht="18" x14ac:dyDescent="0.2">
      <c r="A69" s="5">
        <v>64</v>
      </c>
      <c r="B69" s="5">
        <v>361</v>
      </c>
      <c r="C69" s="5" t="s">
        <v>418</v>
      </c>
      <c r="D69" s="5" t="s">
        <v>29</v>
      </c>
      <c r="E69" s="5" t="s">
        <v>30</v>
      </c>
      <c r="F69" s="5" t="s">
        <v>82</v>
      </c>
      <c r="G69" s="3">
        <v>20.5</v>
      </c>
      <c r="H69" s="27">
        <v>22.92</v>
      </c>
      <c r="I69" s="28">
        <f>SUM(G69:H69)</f>
        <v>43.42</v>
      </c>
      <c r="J69" s="3">
        <v>33</v>
      </c>
      <c r="K69" s="3">
        <v>44</v>
      </c>
    </row>
    <row r="70" spans="1:11" ht="18" x14ac:dyDescent="0.2">
      <c r="A70" s="5">
        <v>68</v>
      </c>
      <c r="B70" s="5">
        <v>362</v>
      </c>
      <c r="C70" s="5" t="s">
        <v>422</v>
      </c>
      <c r="D70" s="5" t="s">
        <v>11</v>
      </c>
      <c r="E70" s="5" t="s">
        <v>31</v>
      </c>
      <c r="F70" s="5" t="s">
        <v>82</v>
      </c>
      <c r="G70" s="3">
        <v>22.15</v>
      </c>
      <c r="H70" s="27">
        <v>24.85</v>
      </c>
      <c r="I70" s="28">
        <f>SUM(G70:H70)</f>
        <v>47</v>
      </c>
      <c r="J70" s="3">
        <v>42</v>
      </c>
      <c r="K70" s="3">
        <v>35</v>
      </c>
    </row>
    <row r="71" spans="1:11" ht="18" x14ac:dyDescent="0.2">
      <c r="A71" s="5">
        <v>84</v>
      </c>
      <c r="B71" s="5">
        <v>368</v>
      </c>
      <c r="C71" s="5" t="s">
        <v>622</v>
      </c>
      <c r="D71" s="5" t="s">
        <v>623</v>
      </c>
      <c r="E71" s="5" t="s">
        <v>624</v>
      </c>
      <c r="F71" s="5" t="s">
        <v>82</v>
      </c>
      <c r="G71" s="3">
        <v>23.34</v>
      </c>
      <c r="H71" s="27">
        <v>25.3</v>
      </c>
      <c r="I71" s="28">
        <f>SUM(G71:H71)</f>
        <v>48.64</v>
      </c>
      <c r="J71" s="3">
        <v>46</v>
      </c>
      <c r="K71" s="3">
        <v>31</v>
      </c>
    </row>
    <row r="72" spans="1:11" ht="18" x14ac:dyDescent="0.2">
      <c r="A72" s="5">
        <v>72</v>
      </c>
      <c r="B72" s="5">
        <v>363</v>
      </c>
      <c r="C72" s="5" t="s">
        <v>426</v>
      </c>
      <c r="D72" s="5" t="s">
        <v>32</v>
      </c>
      <c r="E72" s="5" t="s">
        <v>33</v>
      </c>
      <c r="F72" s="5" t="s">
        <v>82</v>
      </c>
      <c r="G72" s="3">
        <v>23.44</v>
      </c>
      <c r="H72" s="27">
        <v>25.32</v>
      </c>
      <c r="I72" s="28">
        <f>SUM(G72:H72)</f>
        <v>48.760000000000005</v>
      </c>
      <c r="J72" s="3">
        <v>47</v>
      </c>
      <c r="K72" s="3">
        <v>30</v>
      </c>
    </row>
    <row r="73" spans="1:11" ht="18" x14ac:dyDescent="0.2">
      <c r="A73" s="5">
        <v>76</v>
      </c>
      <c r="B73" s="5">
        <v>364</v>
      </c>
      <c r="C73" s="5" t="s">
        <v>429</v>
      </c>
      <c r="D73" s="5" t="s">
        <v>34</v>
      </c>
      <c r="E73" s="5" t="s">
        <v>35</v>
      </c>
      <c r="F73" s="5" t="s">
        <v>82</v>
      </c>
      <c r="G73" s="3">
        <v>23.31</v>
      </c>
      <c r="H73" s="27">
        <v>25.47</v>
      </c>
      <c r="I73" s="28">
        <f>SUM(G73:H73)</f>
        <v>48.78</v>
      </c>
      <c r="J73" s="3">
        <v>48</v>
      </c>
      <c r="K73" s="3">
        <v>29</v>
      </c>
    </row>
    <row r="74" spans="1:11" ht="18" x14ac:dyDescent="0.2">
      <c r="A74" s="5">
        <v>85</v>
      </c>
      <c r="B74" s="5">
        <v>369</v>
      </c>
      <c r="C74" s="5" t="s">
        <v>438</v>
      </c>
      <c r="D74" s="5" t="s">
        <v>44</v>
      </c>
      <c r="E74" s="5" t="s">
        <v>31</v>
      </c>
      <c r="F74" s="5" t="s">
        <v>82</v>
      </c>
      <c r="G74" s="3">
        <v>23.33</v>
      </c>
      <c r="H74" s="27">
        <v>26.15</v>
      </c>
      <c r="I74" s="28">
        <f>SUM(G74:H74)</f>
        <v>49.48</v>
      </c>
      <c r="J74" s="3">
        <v>49</v>
      </c>
      <c r="K74" s="3">
        <v>28</v>
      </c>
    </row>
    <row r="75" spans="1:11" ht="18" x14ac:dyDescent="0.2">
      <c r="A75" s="5">
        <v>86</v>
      </c>
      <c r="B75" s="5">
        <v>370</v>
      </c>
      <c r="C75" s="5" t="s">
        <v>439</v>
      </c>
      <c r="D75" s="5" t="s">
        <v>45</v>
      </c>
      <c r="E75" s="5" t="s">
        <v>46</v>
      </c>
      <c r="F75" s="5" t="s">
        <v>82</v>
      </c>
      <c r="G75" s="3">
        <v>25.25</v>
      </c>
      <c r="H75" s="27">
        <v>26.79</v>
      </c>
      <c r="I75" s="28">
        <f>SUM(G75:H75)</f>
        <v>52.04</v>
      </c>
      <c r="J75" s="3">
        <v>55</v>
      </c>
      <c r="K75" s="3">
        <v>22</v>
      </c>
    </row>
    <row r="76" spans="1:11" ht="18" x14ac:dyDescent="0.2">
      <c r="A76" s="5">
        <v>83</v>
      </c>
      <c r="B76" s="5">
        <v>367</v>
      </c>
      <c r="C76" s="5" t="s">
        <v>436</v>
      </c>
      <c r="D76" s="5" t="s">
        <v>40</v>
      </c>
      <c r="E76" s="5" t="s">
        <v>41</v>
      </c>
      <c r="F76" s="5" t="s">
        <v>82</v>
      </c>
      <c r="G76" s="3">
        <v>26.21</v>
      </c>
      <c r="H76" s="27">
        <v>27.12</v>
      </c>
      <c r="I76" s="28">
        <f>SUM(G76:H76)</f>
        <v>53.33</v>
      </c>
      <c r="J76" s="3">
        <v>59</v>
      </c>
      <c r="K76" s="3">
        <v>18</v>
      </c>
    </row>
    <row r="77" spans="1:11" ht="18" x14ac:dyDescent="0.2">
      <c r="A77" s="5">
        <v>79</v>
      </c>
      <c r="B77" s="5">
        <v>365</v>
      </c>
      <c r="C77" s="5" t="s">
        <v>432</v>
      </c>
      <c r="D77" s="5" t="s">
        <v>36</v>
      </c>
      <c r="E77" s="5" t="s">
        <v>37</v>
      </c>
      <c r="F77" s="5" t="s">
        <v>82</v>
      </c>
      <c r="G77" s="3">
        <v>30.07</v>
      </c>
      <c r="H77" s="27">
        <v>26.04</v>
      </c>
      <c r="I77" s="28">
        <f>SUM(G77:H77)</f>
        <v>56.11</v>
      </c>
      <c r="J77" s="3">
        <v>62</v>
      </c>
      <c r="K77" s="3">
        <v>15</v>
      </c>
    </row>
    <row r="78" spans="1:11" ht="18" x14ac:dyDescent="0.2">
      <c r="A78" s="5">
        <v>53</v>
      </c>
      <c r="B78" s="5">
        <v>359</v>
      </c>
      <c r="C78" s="5" t="s">
        <v>407</v>
      </c>
      <c r="D78" s="5" t="s">
        <v>26</v>
      </c>
      <c r="E78" s="5" t="s">
        <v>27</v>
      </c>
      <c r="F78" s="5" t="s">
        <v>82</v>
      </c>
      <c r="G78" s="3">
        <v>18.77</v>
      </c>
      <c r="H78" s="27" t="s">
        <v>630</v>
      </c>
      <c r="I78" s="28" t="s">
        <v>631</v>
      </c>
      <c r="J78" s="3">
        <v>41</v>
      </c>
      <c r="K78" s="3">
        <v>36</v>
      </c>
    </row>
    <row r="79" spans="1:11" ht="18" x14ac:dyDescent="0.2">
      <c r="A79" s="5"/>
      <c r="B79" s="5"/>
      <c r="C79" s="5"/>
      <c r="D79" s="5"/>
      <c r="E79" s="5"/>
      <c r="F79" s="5"/>
      <c r="G79" s="3"/>
      <c r="H79" s="27"/>
      <c r="I79" s="28"/>
      <c r="J79" s="3"/>
      <c r="K79" s="6">
        <f>SUM(K61:K68)</f>
        <v>508</v>
      </c>
    </row>
    <row r="80" spans="1:11" ht="18" x14ac:dyDescent="0.2">
      <c r="A80" s="5"/>
      <c r="B80" s="5"/>
      <c r="C80" s="5"/>
      <c r="D80" s="5"/>
      <c r="E80" s="5"/>
      <c r="F80" s="5"/>
      <c r="G80" s="3"/>
      <c r="H80" s="27"/>
      <c r="I80" s="28"/>
      <c r="J80" s="3"/>
      <c r="K80" s="3"/>
    </row>
    <row r="81" spans="1:11" ht="18" x14ac:dyDescent="0.2">
      <c r="A81" s="5"/>
      <c r="B81" s="5"/>
      <c r="C81" s="5"/>
      <c r="D81" s="5"/>
      <c r="E81" s="5"/>
      <c r="F81" s="5"/>
      <c r="G81" s="3"/>
      <c r="H81" s="27"/>
      <c r="I81" s="28"/>
      <c r="J81" s="3"/>
      <c r="K81" s="3"/>
    </row>
    <row r="82" spans="1:11" ht="18" x14ac:dyDescent="0.2">
      <c r="A82" s="5"/>
      <c r="B82" s="5"/>
      <c r="C82" s="5"/>
      <c r="D82" s="5"/>
      <c r="E82" s="5"/>
      <c r="F82" s="5"/>
      <c r="G82" s="3"/>
      <c r="H82" s="27"/>
      <c r="I82" s="28"/>
      <c r="J82" s="3"/>
      <c r="K82" s="3"/>
    </row>
    <row r="83" spans="1:11" ht="18" x14ac:dyDescent="0.2">
      <c r="A83" s="5"/>
      <c r="B83" s="5"/>
      <c r="C83" s="5"/>
      <c r="D83" s="5"/>
      <c r="E83" s="5"/>
      <c r="F83" s="5"/>
      <c r="G83" s="3"/>
      <c r="H83" s="27"/>
      <c r="I83" s="28"/>
      <c r="J83" s="3"/>
      <c r="K83" s="3"/>
    </row>
    <row r="84" spans="1:11" ht="18" x14ac:dyDescent="0.2">
      <c r="A84" s="5">
        <v>6</v>
      </c>
      <c r="B84" s="5">
        <v>451</v>
      </c>
      <c r="C84" s="5" t="s">
        <v>360</v>
      </c>
      <c r="D84" s="5" t="s">
        <v>83</v>
      </c>
      <c r="E84" s="5" t="s">
        <v>84</v>
      </c>
      <c r="F84" s="5" t="s">
        <v>269</v>
      </c>
      <c r="G84" s="3">
        <v>16.62</v>
      </c>
      <c r="H84" s="27">
        <v>18</v>
      </c>
      <c r="I84" s="28">
        <f>SUM(G84:H84)</f>
        <v>34.620000000000005</v>
      </c>
      <c r="J84" s="3">
        <v>1</v>
      </c>
      <c r="K84" s="6">
        <v>76</v>
      </c>
    </row>
    <row r="85" spans="1:11" ht="18" x14ac:dyDescent="0.2">
      <c r="A85" s="5">
        <v>19</v>
      </c>
      <c r="B85" s="5">
        <v>453</v>
      </c>
      <c r="C85" s="5" t="s">
        <v>373</v>
      </c>
      <c r="D85" s="5" t="s">
        <v>86</v>
      </c>
      <c r="E85" s="5" t="s">
        <v>87</v>
      </c>
      <c r="F85" s="5" t="s">
        <v>269</v>
      </c>
      <c r="G85" s="3">
        <v>17.54</v>
      </c>
      <c r="H85" s="27">
        <v>18.62</v>
      </c>
      <c r="I85" s="28">
        <f>SUM(G85:H85)</f>
        <v>36.159999999999997</v>
      </c>
      <c r="J85" s="3">
        <v>3</v>
      </c>
      <c r="K85" s="6">
        <v>74</v>
      </c>
    </row>
    <row r="86" spans="1:11" ht="18" x14ac:dyDescent="0.2">
      <c r="A86" s="5">
        <v>13</v>
      </c>
      <c r="B86" s="5">
        <v>452</v>
      </c>
      <c r="C86" s="5" t="s">
        <v>367</v>
      </c>
      <c r="D86" s="5" t="s">
        <v>22</v>
      </c>
      <c r="E86" s="5" t="s">
        <v>85</v>
      </c>
      <c r="F86" s="5" t="s">
        <v>269</v>
      </c>
      <c r="G86" s="3">
        <v>17.48</v>
      </c>
      <c r="H86" s="27">
        <v>18.91</v>
      </c>
      <c r="I86" s="28">
        <f>SUM(G86:H86)</f>
        <v>36.39</v>
      </c>
      <c r="J86" s="3">
        <v>5</v>
      </c>
      <c r="K86" s="6">
        <v>72</v>
      </c>
    </row>
    <row r="87" spans="1:11" ht="18" x14ac:dyDescent="0.2">
      <c r="A87" s="5">
        <v>25</v>
      </c>
      <c r="B87" s="5">
        <v>454</v>
      </c>
      <c r="C87" s="5" t="s">
        <v>379</v>
      </c>
      <c r="D87" s="5" t="s">
        <v>88</v>
      </c>
      <c r="E87" s="5" t="s">
        <v>89</v>
      </c>
      <c r="F87" s="5" t="s">
        <v>269</v>
      </c>
      <c r="G87" s="3">
        <v>17.73</v>
      </c>
      <c r="H87" s="27">
        <v>19.41</v>
      </c>
      <c r="I87" s="28">
        <f>SUM(G87:H87)</f>
        <v>37.14</v>
      </c>
      <c r="J87" s="3">
        <v>9</v>
      </c>
      <c r="K87" s="6">
        <v>68</v>
      </c>
    </row>
    <row r="88" spans="1:11" ht="18" x14ac:dyDescent="0.2">
      <c r="A88" s="5">
        <v>37</v>
      </c>
      <c r="B88" s="5">
        <v>456</v>
      </c>
      <c r="C88" s="5" t="s">
        <v>391</v>
      </c>
      <c r="D88" s="5" t="s">
        <v>24</v>
      </c>
      <c r="E88" s="5" t="s">
        <v>92</v>
      </c>
      <c r="F88" s="5" t="s">
        <v>269</v>
      </c>
      <c r="G88" s="3">
        <v>18.239999999999998</v>
      </c>
      <c r="H88" s="27">
        <v>19.95</v>
      </c>
      <c r="I88" s="28">
        <f>SUM(G88:H88)</f>
        <v>38.19</v>
      </c>
      <c r="J88" s="3">
        <v>11</v>
      </c>
      <c r="K88" s="6">
        <v>66</v>
      </c>
    </row>
    <row r="89" spans="1:11" ht="18" x14ac:dyDescent="0.2">
      <c r="A89" s="5">
        <v>31</v>
      </c>
      <c r="B89" s="5">
        <v>455</v>
      </c>
      <c r="C89" s="5" t="s">
        <v>385</v>
      </c>
      <c r="D89" s="5" t="s">
        <v>90</v>
      </c>
      <c r="E89" s="5" t="s">
        <v>91</v>
      </c>
      <c r="F89" s="5" t="s">
        <v>269</v>
      </c>
      <c r="G89" s="3">
        <v>18.13</v>
      </c>
      <c r="H89" s="27">
        <v>20.93</v>
      </c>
      <c r="I89" s="28">
        <f>SUM(G89:H89)</f>
        <v>39.06</v>
      </c>
      <c r="J89" s="3">
        <v>14</v>
      </c>
      <c r="K89" s="6">
        <v>63</v>
      </c>
    </row>
    <row r="90" spans="1:11" ht="18" x14ac:dyDescent="0.2">
      <c r="A90" s="5">
        <v>61</v>
      </c>
      <c r="B90" s="5">
        <v>460</v>
      </c>
      <c r="C90" s="5" t="s">
        <v>415</v>
      </c>
      <c r="D90" s="5" t="s">
        <v>99</v>
      </c>
      <c r="E90" s="5" t="s">
        <v>100</v>
      </c>
      <c r="F90" s="5" t="s">
        <v>269</v>
      </c>
      <c r="G90" s="3">
        <v>19.510000000000002</v>
      </c>
      <c r="H90" s="27">
        <v>21.03</v>
      </c>
      <c r="I90" s="28">
        <f>SUM(G90:H90)</f>
        <v>40.540000000000006</v>
      </c>
      <c r="J90" s="3">
        <v>21</v>
      </c>
      <c r="K90" s="6">
        <v>56</v>
      </c>
    </row>
    <row r="91" spans="1:11" ht="18" x14ac:dyDescent="0.2">
      <c r="A91" s="5">
        <v>43</v>
      </c>
      <c r="B91" s="5">
        <v>457</v>
      </c>
      <c r="C91" s="5" t="s">
        <v>397</v>
      </c>
      <c r="D91" s="5" t="s">
        <v>93</v>
      </c>
      <c r="E91" s="5" t="s">
        <v>94</v>
      </c>
      <c r="F91" s="5" t="s">
        <v>269</v>
      </c>
      <c r="G91" s="3">
        <v>19.899999999999999</v>
      </c>
      <c r="H91" s="27">
        <v>20.77</v>
      </c>
      <c r="I91" s="28">
        <f>SUM(G91:H91)</f>
        <v>40.67</v>
      </c>
      <c r="J91" s="3">
        <v>23</v>
      </c>
      <c r="K91" s="6">
        <v>54</v>
      </c>
    </row>
    <row r="92" spans="1:11" ht="18" x14ac:dyDescent="0.2">
      <c r="A92" s="5">
        <v>49</v>
      </c>
      <c r="B92" s="5">
        <v>458</v>
      </c>
      <c r="C92" s="5" t="s">
        <v>403</v>
      </c>
      <c r="D92" s="5" t="s">
        <v>95</v>
      </c>
      <c r="E92" s="5" t="s">
        <v>96</v>
      </c>
      <c r="F92" s="5" t="s">
        <v>269</v>
      </c>
      <c r="G92" s="3">
        <v>19.66</v>
      </c>
      <c r="H92" s="27">
        <v>21.47</v>
      </c>
      <c r="I92" s="28">
        <f>SUM(G92:H92)</f>
        <v>41.129999999999995</v>
      </c>
      <c r="J92" s="3">
        <v>25</v>
      </c>
      <c r="K92" s="3">
        <v>52</v>
      </c>
    </row>
    <row r="93" spans="1:11" ht="18" x14ac:dyDescent="0.2">
      <c r="A93" s="5">
        <v>55</v>
      </c>
      <c r="B93" s="5">
        <v>459</v>
      </c>
      <c r="C93" s="5" t="s">
        <v>409</v>
      </c>
      <c r="D93" s="5" t="s">
        <v>97</v>
      </c>
      <c r="E93" s="5" t="s">
        <v>98</v>
      </c>
      <c r="F93" s="5" t="s">
        <v>269</v>
      </c>
      <c r="G93" s="3">
        <v>20.07</v>
      </c>
      <c r="H93" s="27">
        <v>21.86</v>
      </c>
      <c r="I93" s="28">
        <f>SUM(G93:H93)</f>
        <v>41.93</v>
      </c>
      <c r="J93" s="3">
        <v>29</v>
      </c>
      <c r="K93" s="3">
        <v>48</v>
      </c>
    </row>
    <row r="94" spans="1:11" ht="18" x14ac:dyDescent="0.2">
      <c r="A94" s="5">
        <v>66</v>
      </c>
      <c r="B94" s="5">
        <v>461</v>
      </c>
      <c r="C94" s="5" t="s">
        <v>420</v>
      </c>
      <c r="D94" s="5" t="s">
        <v>101</v>
      </c>
      <c r="E94" s="5" t="s">
        <v>102</v>
      </c>
      <c r="F94" s="5" t="s">
        <v>269</v>
      </c>
      <c r="G94" s="3">
        <v>20.11</v>
      </c>
      <c r="H94" s="27">
        <v>22.09</v>
      </c>
      <c r="I94" s="28">
        <f>SUM(G94:H94)</f>
        <v>42.2</v>
      </c>
      <c r="J94" s="3">
        <v>31</v>
      </c>
      <c r="K94" s="3">
        <v>46</v>
      </c>
    </row>
    <row r="95" spans="1:11" ht="18" x14ac:dyDescent="0.2">
      <c r="A95" s="5">
        <v>70</v>
      </c>
      <c r="B95" s="5">
        <v>462</v>
      </c>
      <c r="C95" s="5" t="s">
        <v>424</v>
      </c>
      <c r="D95" s="5" t="s">
        <v>103</v>
      </c>
      <c r="E95" s="5" t="s">
        <v>104</v>
      </c>
      <c r="F95" s="5" t="s">
        <v>269</v>
      </c>
      <c r="G95" s="3">
        <v>23.56</v>
      </c>
      <c r="H95" s="27">
        <v>23.85</v>
      </c>
      <c r="I95" s="28">
        <f>SUM(G95:H95)</f>
        <v>47.41</v>
      </c>
      <c r="J95" s="3">
        <v>44</v>
      </c>
      <c r="K95" s="3">
        <v>33</v>
      </c>
    </row>
    <row r="96" spans="1:11" ht="18" x14ac:dyDescent="0.2">
      <c r="A96" s="5">
        <v>74</v>
      </c>
      <c r="B96" s="5">
        <v>463</v>
      </c>
      <c r="C96" s="5" t="s">
        <v>428</v>
      </c>
      <c r="D96" s="5" t="s">
        <v>105</v>
      </c>
      <c r="E96" s="5" t="s">
        <v>106</v>
      </c>
      <c r="F96" s="5" t="s">
        <v>269</v>
      </c>
      <c r="G96" s="3">
        <v>24.04</v>
      </c>
      <c r="H96" s="27">
        <v>26.43</v>
      </c>
      <c r="I96" s="28">
        <f>SUM(G96:H96)</f>
        <v>50.47</v>
      </c>
      <c r="J96" s="3">
        <v>52</v>
      </c>
      <c r="K96" s="3">
        <v>25</v>
      </c>
    </row>
    <row r="97" spans="1:11" ht="18" x14ac:dyDescent="0.2">
      <c r="A97" s="5"/>
      <c r="B97" s="5"/>
      <c r="C97" s="5"/>
      <c r="D97" s="5"/>
      <c r="E97" s="5"/>
      <c r="F97" s="5"/>
      <c r="G97" s="3"/>
      <c r="H97" s="27"/>
      <c r="I97" s="28"/>
      <c r="J97" s="3"/>
      <c r="K97" s="6">
        <f>SUM(K84:K91)</f>
        <v>529</v>
      </c>
    </row>
    <row r="98" spans="1:11" ht="18" x14ac:dyDescent="0.2">
      <c r="A98" s="5"/>
      <c r="B98" s="5"/>
      <c r="C98" s="5"/>
      <c r="D98" s="5"/>
      <c r="E98" s="5"/>
      <c r="F98" s="5"/>
      <c r="G98" s="3"/>
      <c r="H98" s="27"/>
      <c r="I98" s="28"/>
      <c r="J98" s="3"/>
      <c r="K98" s="3"/>
    </row>
    <row r="99" spans="1:11" ht="18" x14ac:dyDescent="0.2">
      <c r="A99" s="5"/>
      <c r="B99" s="5"/>
      <c r="C99" s="5"/>
      <c r="D99" s="5"/>
      <c r="E99" s="5"/>
      <c r="F99" s="5"/>
      <c r="G99" s="3"/>
      <c r="H99" s="27"/>
      <c r="I99" s="28"/>
      <c r="J99" s="3"/>
      <c r="K99" s="3"/>
    </row>
    <row r="100" spans="1:11" ht="18" x14ac:dyDescent="0.2">
      <c r="A100" s="5"/>
      <c r="B100" s="5"/>
      <c r="C100" s="5"/>
      <c r="D100" s="5"/>
      <c r="E100" s="5"/>
      <c r="F100" s="5"/>
      <c r="G100" s="3"/>
      <c r="H100" s="27"/>
      <c r="I100" s="28"/>
      <c r="J100" s="3"/>
      <c r="K100" s="3"/>
    </row>
    <row r="101" spans="1:11" ht="18" x14ac:dyDescent="0.2">
      <c r="A101" s="5">
        <v>5</v>
      </c>
      <c r="B101" s="5">
        <v>211</v>
      </c>
      <c r="C101" s="5" t="s">
        <v>359</v>
      </c>
      <c r="D101" s="5" t="s">
        <v>293</v>
      </c>
      <c r="E101" s="5" t="s">
        <v>294</v>
      </c>
      <c r="F101" s="5" t="s">
        <v>268</v>
      </c>
      <c r="G101" s="3">
        <v>17.46</v>
      </c>
      <c r="H101" s="27">
        <v>19.010000000000002</v>
      </c>
      <c r="I101" s="28">
        <f>SUM(G101:H101)</f>
        <v>36.47</v>
      </c>
      <c r="J101" s="3">
        <v>6</v>
      </c>
      <c r="K101" s="6">
        <v>71</v>
      </c>
    </row>
    <row r="102" spans="1:11" ht="18" x14ac:dyDescent="0.2">
      <c r="A102" s="5">
        <v>36</v>
      </c>
      <c r="B102" s="5">
        <v>216</v>
      </c>
      <c r="C102" s="5" t="s">
        <v>390</v>
      </c>
      <c r="D102" s="5" t="s">
        <v>202</v>
      </c>
      <c r="E102" s="5" t="s">
        <v>256</v>
      </c>
      <c r="F102" s="5" t="s">
        <v>268</v>
      </c>
      <c r="G102" s="3">
        <v>17.7</v>
      </c>
      <c r="H102" s="27">
        <v>18.91</v>
      </c>
      <c r="I102" s="28">
        <f>SUM(G102:H102)</f>
        <v>36.61</v>
      </c>
      <c r="J102" s="3">
        <v>7</v>
      </c>
      <c r="K102" s="6">
        <v>70</v>
      </c>
    </row>
    <row r="103" spans="1:11" ht="18" x14ac:dyDescent="0.2">
      <c r="A103" s="5">
        <v>12</v>
      </c>
      <c r="B103" s="5">
        <v>212</v>
      </c>
      <c r="C103" s="5" t="s">
        <v>366</v>
      </c>
      <c r="D103" s="5" t="s">
        <v>295</v>
      </c>
      <c r="E103" s="5" t="s">
        <v>296</v>
      </c>
      <c r="F103" s="5" t="s">
        <v>268</v>
      </c>
      <c r="G103" s="3">
        <v>18.27</v>
      </c>
      <c r="H103" s="27">
        <v>20.260000000000002</v>
      </c>
      <c r="I103" s="28">
        <f>SUM(G103:H103)</f>
        <v>38.53</v>
      </c>
      <c r="J103" s="3">
        <v>12</v>
      </c>
      <c r="K103" s="6">
        <v>65</v>
      </c>
    </row>
    <row r="104" spans="1:11" ht="18" x14ac:dyDescent="0.2">
      <c r="A104" s="5">
        <v>18</v>
      </c>
      <c r="B104" s="5">
        <v>213</v>
      </c>
      <c r="C104" s="5" t="s">
        <v>372</v>
      </c>
      <c r="D104" s="5" t="s">
        <v>297</v>
      </c>
      <c r="E104" s="5" t="s">
        <v>298</v>
      </c>
      <c r="F104" s="5" t="s">
        <v>268</v>
      </c>
      <c r="G104" s="3">
        <v>19.559999999999999</v>
      </c>
      <c r="H104" s="27">
        <v>20.68</v>
      </c>
      <c r="I104" s="28">
        <f>SUM(G104:H104)</f>
        <v>40.239999999999995</v>
      </c>
      <c r="J104" s="3">
        <v>20</v>
      </c>
      <c r="K104" s="6">
        <v>57</v>
      </c>
    </row>
    <row r="105" spans="1:11" ht="18" x14ac:dyDescent="0.2">
      <c r="A105" s="5">
        <v>24</v>
      </c>
      <c r="B105" s="5">
        <v>214</v>
      </c>
      <c r="C105" s="5" t="s">
        <v>378</v>
      </c>
      <c r="D105" s="5" t="s">
        <v>94</v>
      </c>
      <c r="E105" s="5" t="s">
        <v>299</v>
      </c>
      <c r="F105" s="5" t="s">
        <v>268</v>
      </c>
      <c r="G105" s="3">
        <v>21.07</v>
      </c>
      <c r="H105" s="27">
        <v>22.56</v>
      </c>
      <c r="I105" s="28">
        <f>SUM(G105:H105)</f>
        <v>43.629999999999995</v>
      </c>
      <c r="J105" s="3">
        <v>34</v>
      </c>
      <c r="K105" s="6">
        <v>43</v>
      </c>
    </row>
    <row r="106" spans="1:11" ht="18" x14ac:dyDescent="0.2">
      <c r="A106" s="5">
        <v>30</v>
      </c>
      <c r="B106" s="5">
        <v>215</v>
      </c>
      <c r="C106" s="5" t="s">
        <v>384</v>
      </c>
      <c r="D106" s="5" t="s">
        <v>300</v>
      </c>
      <c r="E106" s="5" t="s">
        <v>301</v>
      </c>
      <c r="F106" s="5" t="s">
        <v>268</v>
      </c>
      <c r="G106" s="3">
        <v>19.02</v>
      </c>
      <c r="H106" s="27">
        <v>24.82</v>
      </c>
      <c r="I106" s="28">
        <f>SUM(G106:H106)</f>
        <v>43.84</v>
      </c>
      <c r="J106" s="3">
        <v>35</v>
      </c>
      <c r="K106" s="6">
        <v>42</v>
      </c>
    </row>
    <row r="107" spans="1:11" ht="18" x14ac:dyDescent="0.2">
      <c r="A107" s="5">
        <v>42</v>
      </c>
      <c r="B107" s="5">
        <v>217</v>
      </c>
      <c r="C107" s="5" t="s">
        <v>396</v>
      </c>
      <c r="D107" s="5" t="s">
        <v>302</v>
      </c>
      <c r="E107" s="5" t="s">
        <v>303</v>
      </c>
      <c r="F107" s="5" t="s">
        <v>268</v>
      </c>
      <c r="G107" s="3">
        <v>22.32</v>
      </c>
      <c r="H107" s="27">
        <v>25.02</v>
      </c>
      <c r="I107" s="28">
        <f>SUM(G107:H107)</f>
        <v>47.34</v>
      </c>
      <c r="J107" s="3">
        <v>43</v>
      </c>
      <c r="K107" s="6">
        <v>34</v>
      </c>
    </row>
    <row r="108" spans="1:11" ht="18" x14ac:dyDescent="0.2">
      <c r="A108" s="5">
        <v>48</v>
      </c>
      <c r="B108" s="5">
        <v>218</v>
      </c>
      <c r="C108" s="5" t="s">
        <v>402</v>
      </c>
      <c r="D108" s="5" t="s">
        <v>304</v>
      </c>
      <c r="E108" s="5" t="s">
        <v>305</v>
      </c>
      <c r="F108" s="5" t="s">
        <v>268</v>
      </c>
      <c r="G108" s="3">
        <v>22.96</v>
      </c>
      <c r="H108" s="27">
        <v>25.06</v>
      </c>
      <c r="I108" s="28">
        <f>SUM(G108:H108)</f>
        <v>48.019999999999996</v>
      </c>
      <c r="J108" s="3">
        <v>45</v>
      </c>
      <c r="K108" s="6">
        <v>32</v>
      </c>
    </row>
    <row r="109" spans="1:11" ht="18" x14ac:dyDescent="0.2">
      <c r="A109" s="5">
        <v>54</v>
      </c>
      <c r="B109" s="5">
        <v>219</v>
      </c>
      <c r="C109" s="5" t="s">
        <v>408</v>
      </c>
      <c r="D109" s="5" t="s">
        <v>306</v>
      </c>
      <c r="E109" s="5" t="s">
        <v>307</v>
      </c>
      <c r="F109" s="5" t="s">
        <v>268</v>
      </c>
      <c r="G109" s="3">
        <v>27.2</v>
      </c>
      <c r="H109" s="27">
        <v>26.46</v>
      </c>
      <c r="I109" s="28">
        <f>SUM(G109:H109)</f>
        <v>53.66</v>
      </c>
      <c r="J109" s="3">
        <v>60</v>
      </c>
      <c r="K109" s="3">
        <v>17</v>
      </c>
    </row>
    <row r="110" spans="1:11" ht="18" x14ac:dyDescent="0.2">
      <c r="A110" s="5">
        <v>60</v>
      </c>
      <c r="B110" s="5">
        <v>220</v>
      </c>
      <c r="C110" s="5" t="s">
        <v>414</v>
      </c>
      <c r="D110" s="5" t="s">
        <v>308</v>
      </c>
      <c r="E110" s="5" t="s">
        <v>309</v>
      </c>
      <c r="F110" s="5" t="s">
        <v>268</v>
      </c>
      <c r="G110" s="3">
        <v>26.82</v>
      </c>
      <c r="H110" s="27">
        <v>28.57</v>
      </c>
      <c r="I110" s="28">
        <f>SUM(G110:H110)</f>
        <v>55.39</v>
      </c>
      <c r="J110" s="3">
        <v>61</v>
      </c>
      <c r="K110" s="3">
        <v>16</v>
      </c>
    </row>
    <row r="111" spans="1:11" ht="18" x14ac:dyDescent="0.2">
      <c r="A111" s="5">
        <v>69</v>
      </c>
      <c r="B111" s="5">
        <v>652</v>
      </c>
      <c r="C111" s="5" t="s">
        <v>423</v>
      </c>
      <c r="D111" s="5" t="s">
        <v>312</v>
      </c>
      <c r="E111" s="5" t="s">
        <v>313</v>
      </c>
      <c r="F111" s="5" t="s">
        <v>268</v>
      </c>
      <c r="G111" s="3">
        <v>27.85</v>
      </c>
      <c r="H111" s="27">
        <v>30.26</v>
      </c>
      <c r="I111" s="28">
        <f>SUM(G111:H111)</f>
        <v>58.11</v>
      </c>
      <c r="J111" s="3">
        <v>67</v>
      </c>
      <c r="K111" s="3">
        <v>10</v>
      </c>
    </row>
    <row r="112" spans="1:11" ht="18" x14ac:dyDescent="0.2">
      <c r="A112" s="5">
        <v>65</v>
      </c>
      <c r="B112" s="5">
        <v>651</v>
      </c>
      <c r="C112" s="5" t="s">
        <v>419</v>
      </c>
      <c r="D112" s="5" t="s">
        <v>310</v>
      </c>
      <c r="E112" s="5" t="s">
        <v>311</v>
      </c>
      <c r="F112" s="5" t="s">
        <v>268</v>
      </c>
      <c r="G112" s="3">
        <v>25.17</v>
      </c>
      <c r="H112" s="27">
        <v>40.94</v>
      </c>
      <c r="I112" s="28">
        <f>SUM(G112:H112)</f>
        <v>66.11</v>
      </c>
      <c r="J112" s="3">
        <v>72</v>
      </c>
      <c r="K112" s="3">
        <v>5</v>
      </c>
    </row>
    <row r="113" spans="11:11" x14ac:dyDescent="0.2">
      <c r="K113" s="30">
        <f>SUM(K101:K108)</f>
        <v>414</v>
      </c>
    </row>
  </sheetData>
  <sortState xmlns:xlrd2="http://schemas.microsoft.com/office/spreadsheetml/2017/richdata2" ref="O7:P13">
    <sortCondition descending="1" ref="P7:P13"/>
  </sortState>
  <mergeCells count="1">
    <mergeCell ref="O5:Q5"/>
  </mergeCells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093FD-43A3-4747-A40C-238F5BC341AE}">
  <dimension ref="A1:Q118"/>
  <sheetViews>
    <sheetView workbookViewId="0">
      <selection activeCell="Q21" sqref="Q21"/>
    </sheetView>
  </sheetViews>
  <sheetFormatPr baseColWidth="10" defaultRowHeight="16" x14ac:dyDescent="0.2"/>
  <cols>
    <col min="15" max="15" width="14.1640625" bestFit="1" customWidth="1"/>
  </cols>
  <sheetData>
    <row r="1" spans="1:17" ht="18" x14ac:dyDescent="0.2">
      <c r="A1" s="8">
        <v>45313</v>
      </c>
      <c r="B1" s="5"/>
      <c r="C1" s="5"/>
      <c r="D1" s="5"/>
      <c r="E1" s="5"/>
      <c r="F1" s="5"/>
      <c r="G1" s="5"/>
      <c r="H1" s="5"/>
      <c r="I1" s="5"/>
      <c r="J1" s="5"/>
      <c r="K1" s="9"/>
    </row>
    <row r="2" spans="1:17" ht="18" x14ac:dyDescent="0.2">
      <c r="A2" s="7" t="s">
        <v>284</v>
      </c>
      <c r="B2" s="5"/>
      <c r="C2" s="5"/>
      <c r="D2" s="5"/>
      <c r="E2" s="5"/>
      <c r="F2" s="5"/>
      <c r="G2" s="5"/>
      <c r="H2" s="5"/>
      <c r="I2" s="5"/>
      <c r="J2" s="5"/>
      <c r="K2" s="9"/>
    </row>
    <row r="3" spans="1:17" ht="18" x14ac:dyDescent="0.2">
      <c r="A3" s="7"/>
      <c r="B3" s="7"/>
      <c r="C3" s="7"/>
      <c r="D3" s="7"/>
      <c r="E3" s="7"/>
      <c r="F3" s="7"/>
      <c r="G3" s="5"/>
      <c r="H3" s="5"/>
      <c r="I3" s="5"/>
      <c r="J3" s="3"/>
      <c r="K3" s="9"/>
    </row>
    <row r="4" spans="1:17" ht="18" x14ac:dyDescent="0.2">
      <c r="A4" s="7"/>
      <c r="B4" s="7"/>
      <c r="C4" s="7"/>
      <c r="D4" s="7"/>
      <c r="E4" s="7"/>
      <c r="F4" s="7"/>
      <c r="G4" s="7"/>
      <c r="H4" s="7"/>
      <c r="I4" s="7" t="s">
        <v>274</v>
      </c>
      <c r="J4" s="6"/>
      <c r="K4" s="9"/>
    </row>
    <row r="5" spans="1:17" ht="20" x14ac:dyDescent="0.2">
      <c r="A5" s="6" t="s">
        <v>271</v>
      </c>
      <c r="B5" s="6" t="s">
        <v>5</v>
      </c>
      <c r="C5" s="7" t="s">
        <v>6</v>
      </c>
      <c r="D5" s="7" t="s">
        <v>7</v>
      </c>
      <c r="E5" s="7" t="s">
        <v>283</v>
      </c>
      <c r="F5" s="7" t="s">
        <v>8</v>
      </c>
      <c r="G5" s="7" t="s">
        <v>275</v>
      </c>
      <c r="H5" s="7" t="s">
        <v>276</v>
      </c>
      <c r="I5" s="7" t="s">
        <v>277</v>
      </c>
      <c r="J5" s="6" t="s">
        <v>278</v>
      </c>
      <c r="K5" s="4" t="s">
        <v>279</v>
      </c>
      <c r="O5" s="23" t="s">
        <v>285</v>
      </c>
      <c r="P5" s="23"/>
      <c r="Q5" s="23"/>
    </row>
    <row r="6" spans="1:17" ht="18" x14ac:dyDescent="0.2">
      <c r="A6" s="5">
        <v>7</v>
      </c>
      <c r="B6" s="5">
        <v>31</v>
      </c>
      <c r="C6" s="5" t="s">
        <v>447</v>
      </c>
      <c r="D6" s="5" t="s">
        <v>117</v>
      </c>
      <c r="E6" s="5" t="s">
        <v>213</v>
      </c>
      <c r="F6" s="5" t="s">
        <v>230</v>
      </c>
      <c r="G6" s="5">
        <v>19.36</v>
      </c>
      <c r="H6" s="5">
        <v>18.440000000000001</v>
      </c>
      <c r="I6" s="11">
        <f>SUM(G6:H6)</f>
        <v>37.799999999999997</v>
      </c>
      <c r="J6" s="5">
        <v>17</v>
      </c>
      <c r="K6" s="7">
        <v>72</v>
      </c>
      <c r="O6" s="12"/>
      <c r="P6" s="13" t="s">
        <v>286</v>
      </c>
      <c r="Q6" s="13" t="s">
        <v>278</v>
      </c>
    </row>
    <row r="7" spans="1:17" ht="18" x14ac:dyDescent="0.2">
      <c r="A7" s="5">
        <v>14</v>
      </c>
      <c r="B7" s="5">
        <v>32</v>
      </c>
      <c r="C7" s="5" t="s">
        <v>454</v>
      </c>
      <c r="D7" s="5" t="s">
        <v>214</v>
      </c>
      <c r="E7" s="5" t="s">
        <v>199</v>
      </c>
      <c r="F7" s="5" t="s">
        <v>230</v>
      </c>
      <c r="G7" s="5">
        <v>22.83</v>
      </c>
      <c r="H7" s="5">
        <v>21.21</v>
      </c>
      <c r="I7" s="11">
        <f>SUM(G7:H7)</f>
        <v>44.04</v>
      </c>
      <c r="J7" s="5">
        <v>38</v>
      </c>
      <c r="K7" s="7">
        <v>51</v>
      </c>
      <c r="O7" s="14" t="s">
        <v>269</v>
      </c>
      <c r="P7" s="15">
        <v>596</v>
      </c>
      <c r="Q7" s="13">
        <v>1</v>
      </c>
    </row>
    <row r="8" spans="1:17" ht="18" x14ac:dyDescent="0.2">
      <c r="A8" s="5">
        <v>21</v>
      </c>
      <c r="B8" s="5">
        <v>33</v>
      </c>
      <c r="C8" s="5" t="s">
        <v>461</v>
      </c>
      <c r="D8" s="5" t="s">
        <v>126</v>
      </c>
      <c r="E8" s="5" t="s">
        <v>215</v>
      </c>
      <c r="F8" s="5" t="s">
        <v>230</v>
      </c>
      <c r="G8" s="5">
        <v>22.48</v>
      </c>
      <c r="H8" s="5">
        <v>21.92</v>
      </c>
      <c r="I8" s="11">
        <f>SUM(G8:H8)</f>
        <v>44.400000000000006</v>
      </c>
      <c r="J8" s="5">
        <v>41</v>
      </c>
      <c r="K8" s="7">
        <v>48</v>
      </c>
      <c r="O8" s="14" t="s">
        <v>268</v>
      </c>
      <c r="P8" s="13">
        <v>590</v>
      </c>
      <c r="Q8" s="13">
        <v>2</v>
      </c>
    </row>
    <row r="9" spans="1:17" ht="18" x14ac:dyDescent="0.2">
      <c r="A9" s="5">
        <v>35</v>
      </c>
      <c r="B9" s="5">
        <v>35</v>
      </c>
      <c r="C9" s="5" t="s">
        <v>475</v>
      </c>
      <c r="D9" s="5" t="s">
        <v>218</v>
      </c>
      <c r="E9" s="5" t="s">
        <v>219</v>
      </c>
      <c r="F9" s="5" t="s">
        <v>230</v>
      </c>
      <c r="G9" s="5">
        <v>24.9</v>
      </c>
      <c r="H9" s="5">
        <v>24.58</v>
      </c>
      <c r="I9" s="11">
        <f>SUM(G9:H9)</f>
        <v>49.48</v>
      </c>
      <c r="J9" s="5">
        <v>54</v>
      </c>
      <c r="K9" s="7">
        <v>35</v>
      </c>
      <c r="O9" s="14" t="s">
        <v>270</v>
      </c>
      <c r="P9" s="13">
        <v>537</v>
      </c>
      <c r="Q9" s="13">
        <v>3</v>
      </c>
    </row>
    <row r="10" spans="1:17" ht="18" x14ac:dyDescent="0.2">
      <c r="A10" s="5">
        <v>42</v>
      </c>
      <c r="B10" s="5">
        <v>36</v>
      </c>
      <c r="C10" s="5" t="s">
        <v>482</v>
      </c>
      <c r="D10" s="5" t="s">
        <v>220</v>
      </c>
      <c r="E10" s="5" t="s">
        <v>221</v>
      </c>
      <c r="F10" s="5" t="s">
        <v>230</v>
      </c>
      <c r="G10" s="5">
        <v>26.13</v>
      </c>
      <c r="H10" s="5">
        <v>24.6</v>
      </c>
      <c r="I10" s="11">
        <f>SUM(G10:H10)</f>
        <v>50.730000000000004</v>
      </c>
      <c r="J10" s="5">
        <v>58</v>
      </c>
      <c r="K10" s="7">
        <v>31</v>
      </c>
      <c r="O10" s="14" t="s">
        <v>231</v>
      </c>
      <c r="P10" s="13">
        <v>433</v>
      </c>
      <c r="Q10" s="13">
        <v>4</v>
      </c>
    </row>
    <row r="11" spans="1:17" ht="18" x14ac:dyDescent="0.2">
      <c r="A11" s="5">
        <v>66</v>
      </c>
      <c r="B11" s="5">
        <v>40</v>
      </c>
      <c r="C11" s="5" t="s">
        <v>506</v>
      </c>
      <c r="D11" s="5" t="s">
        <v>227</v>
      </c>
      <c r="E11" s="5" t="s">
        <v>228</v>
      </c>
      <c r="F11" s="5" t="s">
        <v>230</v>
      </c>
      <c r="G11" s="5">
        <v>28.53</v>
      </c>
      <c r="H11" s="5">
        <v>27.72</v>
      </c>
      <c r="I11" s="11">
        <f>SUM(G11:H11)</f>
        <v>56.25</v>
      </c>
      <c r="J11" s="5">
        <v>70</v>
      </c>
      <c r="K11" s="7">
        <v>19</v>
      </c>
      <c r="O11" s="14" t="s">
        <v>287</v>
      </c>
      <c r="P11" s="13">
        <v>406</v>
      </c>
      <c r="Q11" s="13">
        <v>5</v>
      </c>
    </row>
    <row r="12" spans="1:17" ht="18" x14ac:dyDescent="0.2">
      <c r="A12" s="5">
        <v>55</v>
      </c>
      <c r="B12" s="5">
        <v>38</v>
      </c>
      <c r="C12" s="5" t="s">
        <v>495</v>
      </c>
      <c r="D12" s="5" t="s">
        <v>223</v>
      </c>
      <c r="E12" s="5" t="s">
        <v>224</v>
      </c>
      <c r="F12" s="5" t="s">
        <v>230</v>
      </c>
      <c r="G12" s="5">
        <v>30.61</v>
      </c>
      <c r="H12" s="5">
        <v>28.29</v>
      </c>
      <c r="I12" s="11">
        <f>SUM(G12:H12)</f>
        <v>58.9</v>
      </c>
      <c r="J12" s="5">
        <v>74</v>
      </c>
      <c r="K12" s="7">
        <v>15</v>
      </c>
      <c r="O12" s="14" t="s">
        <v>288</v>
      </c>
      <c r="P12" s="13">
        <v>317</v>
      </c>
      <c r="Q12" s="13">
        <v>6</v>
      </c>
    </row>
    <row r="13" spans="1:17" ht="18" x14ac:dyDescent="0.2">
      <c r="A13" s="5">
        <v>61</v>
      </c>
      <c r="B13" s="5">
        <v>39</v>
      </c>
      <c r="C13" s="5" t="s">
        <v>501</v>
      </c>
      <c r="D13" s="5" t="s">
        <v>225</v>
      </c>
      <c r="E13" s="5" t="s">
        <v>226</v>
      </c>
      <c r="F13" s="5" t="s">
        <v>230</v>
      </c>
      <c r="G13" s="5">
        <v>27.24</v>
      </c>
      <c r="H13" s="5">
        <v>35.9</v>
      </c>
      <c r="I13" s="11">
        <f>SUM(G13:H13)</f>
        <v>63.14</v>
      </c>
      <c r="J13" s="5">
        <v>78</v>
      </c>
      <c r="K13" s="7">
        <v>11</v>
      </c>
      <c r="O13" s="14" t="s">
        <v>289</v>
      </c>
      <c r="P13" s="13">
        <v>282</v>
      </c>
      <c r="Q13" s="13">
        <v>7</v>
      </c>
    </row>
    <row r="14" spans="1:17" ht="18" x14ac:dyDescent="0.2">
      <c r="A14" s="5">
        <v>28</v>
      </c>
      <c r="B14" s="5">
        <v>34</v>
      </c>
      <c r="C14" s="5" t="s">
        <v>468</v>
      </c>
      <c r="D14" s="5" t="s">
        <v>216</v>
      </c>
      <c r="E14" s="5" t="s">
        <v>217</v>
      </c>
      <c r="F14" s="5" t="s">
        <v>230</v>
      </c>
      <c r="G14" s="5">
        <v>26.96</v>
      </c>
      <c r="H14" s="5">
        <v>39.15</v>
      </c>
      <c r="I14" s="11">
        <f>SUM(G14:H14)</f>
        <v>66.11</v>
      </c>
      <c r="J14" s="5">
        <v>79</v>
      </c>
      <c r="K14" s="5">
        <v>10</v>
      </c>
    </row>
    <row r="15" spans="1:17" ht="18" x14ac:dyDescent="0.2">
      <c r="A15" s="5">
        <v>49</v>
      </c>
      <c r="B15" s="5">
        <v>37</v>
      </c>
      <c r="C15" s="5" t="s">
        <v>489</v>
      </c>
      <c r="D15" s="5" t="s">
        <v>218</v>
      </c>
      <c r="E15" s="5" t="s">
        <v>222</v>
      </c>
      <c r="F15" s="5" t="s">
        <v>230</v>
      </c>
      <c r="G15" s="5">
        <v>26</v>
      </c>
      <c r="H15" s="5">
        <v>45.73</v>
      </c>
      <c r="I15" s="11">
        <f>SUM(G15:H15)</f>
        <v>71.72999999999999</v>
      </c>
      <c r="J15" s="5">
        <v>84</v>
      </c>
      <c r="K15" s="5">
        <v>5</v>
      </c>
    </row>
    <row r="16" spans="1:17" ht="18" x14ac:dyDescent="0.2">
      <c r="A16" s="5">
        <v>70</v>
      </c>
      <c r="B16" s="5">
        <v>232</v>
      </c>
      <c r="C16" s="5" t="s">
        <v>510</v>
      </c>
      <c r="D16" s="5" t="s">
        <v>115</v>
      </c>
      <c r="E16" s="5" t="s">
        <v>229</v>
      </c>
      <c r="F16" s="5" t="s">
        <v>230</v>
      </c>
      <c r="G16" s="5">
        <v>44.05</v>
      </c>
      <c r="H16" s="5">
        <v>31.46</v>
      </c>
      <c r="I16" s="11">
        <f>SUM(G16:H16)</f>
        <v>75.509999999999991</v>
      </c>
      <c r="J16" s="5">
        <v>85</v>
      </c>
      <c r="K16" s="5">
        <v>4</v>
      </c>
    </row>
    <row r="17" spans="1:11" ht="18" x14ac:dyDescent="0.2">
      <c r="A17" s="5"/>
      <c r="B17" s="5"/>
      <c r="C17" s="5"/>
      <c r="D17" s="5"/>
      <c r="E17" s="5"/>
      <c r="F17" s="5"/>
      <c r="G17" s="5"/>
      <c r="H17" s="5"/>
      <c r="I17" s="11"/>
      <c r="J17" s="5"/>
      <c r="K17" s="7">
        <f>SUM(K6:K13)</f>
        <v>282</v>
      </c>
    </row>
    <row r="18" spans="1:11" ht="18" x14ac:dyDescent="0.2">
      <c r="A18" s="5"/>
      <c r="B18" s="5"/>
      <c r="C18" s="5"/>
      <c r="D18" s="5"/>
      <c r="E18" s="5"/>
      <c r="F18" s="5"/>
      <c r="G18" s="5"/>
      <c r="H18" s="5"/>
      <c r="I18" s="11"/>
      <c r="J18" s="5"/>
      <c r="K18" s="5"/>
    </row>
    <row r="19" spans="1:11" ht="18" x14ac:dyDescent="0.2">
      <c r="A19" s="5"/>
      <c r="B19" s="5"/>
      <c r="C19" s="5"/>
      <c r="D19" s="5"/>
      <c r="E19" s="5"/>
      <c r="F19" s="5"/>
      <c r="G19" s="5"/>
      <c r="H19" s="5"/>
      <c r="I19" s="11"/>
      <c r="J19" s="5"/>
      <c r="K19" s="5"/>
    </row>
    <row r="20" spans="1:11" ht="18" x14ac:dyDescent="0.2">
      <c r="A20" s="5"/>
      <c r="B20" s="5"/>
      <c r="C20" s="5"/>
      <c r="D20" s="5"/>
      <c r="E20" s="5"/>
      <c r="F20" s="5"/>
      <c r="G20" s="5"/>
      <c r="H20" s="5"/>
      <c r="I20" s="11"/>
      <c r="J20" s="5"/>
      <c r="K20" s="5"/>
    </row>
    <row r="21" spans="1:11" ht="18" x14ac:dyDescent="0.2">
      <c r="A21" s="5">
        <v>3</v>
      </c>
      <c r="B21" s="5">
        <v>511</v>
      </c>
      <c r="C21" s="5" t="s">
        <v>443</v>
      </c>
      <c r="D21" s="5" t="s">
        <v>255</v>
      </c>
      <c r="E21" s="5" t="s">
        <v>256</v>
      </c>
      <c r="F21" s="5" t="s">
        <v>254</v>
      </c>
      <c r="G21" s="5">
        <v>18.829999999999998</v>
      </c>
      <c r="H21" s="5">
        <v>17.850000000000001</v>
      </c>
      <c r="I21" s="11">
        <f>SUM(G21:H21)</f>
        <v>36.68</v>
      </c>
      <c r="J21" s="5">
        <v>11</v>
      </c>
      <c r="K21" s="7">
        <v>78</v>
      </c>
    </row>
    <row r="22" spans="1:11" ht="18" x14ac:dyDescent="0.2">
      <c r="A22" s="5">
        <v>10</v>
      </c>
      <c r="B22" s="5">
        <v>512</v>
      </c>
      <c r="C22" s="5" t="s">
        <v>450</v>
      </c>
      <c r="D22" s="5" t="s">
        <v>257</v>
      </c>
      <c r="E22" s="5" t="s">
        <v>258</v>
      </c>
      <c r="F22" s="5" t="s">
        <v>254</v>
      </c>
      <c r="G22" s="5">
        <v>19.2</v>
      </c>
      <c r="H22" s="5">
        <v>17.66</v>
      </c>
      <c r="I22" s="11">
        <f>SUM(G22:H22)</f>
        <v>36.86</v>
      </c>
      <c r="J22" s="5">
        <v>13</v>
      </c>
      <c r="K22" s="7">
        <v>76</v>
      </c>
    </row>
    <row r="23" spans="1:11" ht="18" x14ac:dyDescent="0.2">
      <c r="A23" s="5">
        <v>24</v>
      </c>
      <c r="B23" s="5">
        <v>514</v>
      </c>
      <c r="C23" s="5" t="s">
        <v>464</v>
      </c>
      <c r="D23" s="5" t="s">
        <v>261</v>
      </c>
      <c r="E23" s="5" t="s">
        <v>262</v>
      </c>
      <c r="F23" s="5" t="s">
        <v>254</v>
      </c>
      <c r="G23" s="5">
        <v>20.99</v>
      </c>
      <c r="H23" s="5">
        <v>20.36</v>
      </c>
      <c r="I23" s="11">
        <f>SUM(G23:H23)</f>
        <v>41.349999999999994</v>
      </c>
      <c r="J23" s="5">
        <v>27</v>
      </c>
      <c r="K23" s="7">
        <v>62</v>
      </c>
    </row>
    <row r="24" spans="1:11" ht="18" x14ac:dyDescent="0.2">
      <c r="A24" s="5">
        <v>17</v>
      </c>
      <c r="B24" s="5">
        <v>513</v>
      </c>
      <c r="C24" s="5" t="s">
        <v>457</v>
      </c>
      <c r="D24" s="5" t="s">
        <v>259</v>
      </c>
      <c r="E24" s="5" t="s">
        <v>260</v>
      </c>
      <c r="F24" s="5" t="s">
        <v>254</v>
      </c>
      <c r="G24" s="5">
        <v>23.21</v>
      </c>
      <c r="H24" s="5">
        <v>21.94</v>
      </c>
      <c r="I24" s="11">
        <f>SUM(G24:H24)</f>
        <v>45.150000000000006</v>
      </c>
      <c r="J24" s="5">
        <v>46</v>
      </c>
      <c r="K24" s="7">
        <v>43</v>
      </c>
    </row>
    <row r="25" spans="1:11" ht="18" x14ac:dyDescent="0.2">
      <c r="A25" s="5">
        <v>38</v>
      </c>
      <c r="B25" s="5">
        <v>516</v>
      </c>
      <c r="C25" s="5" t="s">
        <v>478</v>
      </c>
      <c r="D25" s="5" t="s">
        <v>218</v>
      </c>
      <c r="E25" s="5" t="s">
        <v>265</v>
      </c>
      <c r="F25" s="5" t="s">
        <v>254</v>
      </c>
      <c r="G25" s="5">
        <v>26.66</v>
      </c>
      <c r="H25" s="5">
        <v>25.67</v>
      </c>
      <c r="I25" s="11">
        <f>SUM(G25:H25)</f>
        <v>52.33</v>
      </c>
      <c r="J25" s="5">
        <v>60</v>
      </c>
      <c r="K25" s="7">
        <v>29</v>
      </c>
    </row>
    <row r="26" spans="1:11" ht="18" x14ac:dyDescent="0.2">
      <c r="A26" s="5">
        <v>31</v>
      </c>
      <c r="B26" s="5">
        <v>515</v>
      </c>
      <c r="C26" s="5" t="s">
        <v>471</v>
      </c>
      <c r="D26" s="5" t="s">
        <v>263</v>
      </c>
      <c r="E26" s="5" t="s">
        <v>264</v>
      </c>
      <c r="F26" s="5" t="s">
        <v>254</v>
      </c>
      <c r="G26" s="5">
        <v>28.12</v>
      </c>
      <c r="H26" s="5">
        <v>26.37</v>
      </c>
      <c r="I26" s="11">
        <f>SUM(G26:H26)</f>
        <v>54.49</v>
      </c>
      <c r="J26" s="5">
        <v>62</v>
      </c>
      <c r="K26" s="7">
        <v>27</v>
      </c>
    </row>
    <row r="27" spans="1:11" ht="18" x14ac:dyDescent="0.2">
      <c r="A27" s="5">
        <v>45</v>
      </c>
      <c r="B27" s="5">
        <v>517</v>
      </c>
      <c r="C27" s="5" t="s">
        <v>485</v>
      </c>
      <c r="D27" s="5" t="s">
        <v>266</v>
      </c>
      <c r="E27" s="5" t="s">
        <v>267</v>
      </c>
      <c r="F27" s="5" t="s">
        <v>254</v>
      </c>
      <c r="G27" s="5">
        <v>68.98</v>
      </c>
      <c r="H27" s="5">
        <v>26.55</v>
      </c>
      <c r="I27" s="11">
        <f>SUM(G27:H27)</f>
        <v>95.53</v>
      </c>
      <c r="J27" s="5">
        <v>87</v>
      </c>
      <c r="K27" s="7">
        <v>2</v>
      </c>
    </row>
    <row r="28" spans="1:11" ht="18" x14ac:dyDescent="0.2">
      <c r="A28" s="5"/>
      <c r="B28" s="5"/>
      <c r="C28" s="5"/>
      <c r="D28" s="5"/>
      <c r="E28" s="5"/>
      <c r="F28" s="5"/>
      <c r="G28" s="5"/>
      <c r="H28" s="5"/>
      <c r="I28" s="11"/>
      <c r="J28" s="5"/>
      <c r="K28" s="7">
        <f>SUM(K21:K27)</f>
        <v>317</v>
      </c>
    </row>
    <row r="29" spans="1:11" ht="18" x14ac:dyDescent="0.2">
      <c r="A29" s="5"/>
      <c r="B29" s="5"/>
      <c r="C29" s="5"/>
      <c r="D29" s="5"/>
      <c r="E29" s="5"/>
      <c r="F29" s="5"/>
      <c r="G29" s="5"/>
      <c r="H29" s="5"/>
      <c r="I29" s="11"/>
      <c r="J29" s="5"/>
      <c r="K29" s="5"/>
    </row>
    <row r="30" spans="1:11" ht="18" x14ac:dyDescent="0.2">
      <c r="A30" s="5"/>
      <c r="B30" s="5"/>
      <c r="C30" s="5"/>
      <c r="D30" s="5"/>
      <c r="E30" s="5"/>
      <c r="F30" s="5"/>
      <c r="G30" s="5"/>
      <c r="H30" s="5"/>
      <c r="I30" s="11"/>
      <c r="J30" s="5"/>
      <c r="K30" s="5"/>
    </row>
    <row r="31" spans="1:11" ht="18" x14ac:dyDescent="0.2">
      <c r="A31" s="5"/>
      <c r="B31" s="5"/>
      <c r="C31" s="5"/>
      <c r="D31" s="5"/>
      <c r="E31" s="5"/>
      <c r="F31" s="5"/>
      <c r="G31" s="5"/>
      <c r="H31" s="5"/>
      <c r="I31" s="11"/>
      <c r="J31" s="5"/>
      <c r="K31" s="5"/>
    </row>
    <row r="32" spans="1:11" ht="18" x14ac:dyDescent="0.2">
      <c r="A32" s="5">
        <v>4</v>
      </c>
      <c r="B32" s="5">
        <v>251</v>
      </c>
      <c r="C32" s="5" t="s">
        <v>444</v>
      </c>
      <c r="D32" s="5" t="s">
        <v>176</v>
      </c>
      <c r="E32" s="5" t="s">
        <v>177</v>
      </c>
      <c r="F32" s="5" t="s">
        <v>231</v>
      </c>
      <c r="G32" s="5">
        <v>17.59</v>
      </c>
      <c r="H32" s="5">
        <v>16.46</v>
      </c>
      <c r="I32" s="11">
        <f>SUM(G32:H32)</f>
        <v>34.049999999999997</v>
      </c>
      <c r="J32" s="5">
        <v>2</v>
      </c>
      <c r="K32" s="7">
        <v>87</v>
      </c>
    </row>
    <row r="33" spans="1:11" ht="18" x14ac:dyDescent="0.2">
      <c r="A33" s="5">
        <v>11</v>
      </c>
      <c r="B33" s="5">
        <v>252</v>
      </c>
      <c r="C33" s="5" t="s">
        <v>451</v>
      </c>
      <c r="D33" s="5" t="s">
        <v>178</v>
      </c>
      <c r="E33" s="5" t="s">
        <v>179</v>
      </c>
      <c r="F33" s="5" t="s">
        <v>231</v>
      </c>
      <c r="G33" s="5">
        <v>19.66</v>
      </c>
      <c r="H33" s="5">
        <v>19.010000000000002</v>
      </c>
      <c r="I33" s="11">
        <f>SUM(G33:H33)</f>
        <v>38.67</v>
      </c>
      <c r="J33" s="5">
        <v>21</v>
      </c>
      <c r="K33" s="7">
        <v>68</v>
      </c>
    </row>
    <row r="34" spans="1:11" ht="18" x14ac:dyDescent="0.2">
      <c r="A34" s="5">
        <v>18</v>
      </c>
      <c r="B34" s="5">
        <v>253</v>
      </c>
      <c r="C34" s="5" t="s">
        <v>458</v>
      </c>
      <c r="D34" s="5" t="s">
        <v>180</v>
      </c>
      <c r="E34" s="5" t="s">
        <v>181</v>
      </c>
      <c r="F34" s="5" t="s">
        <v>231</v>
      </c>
      <c r="G34" s="5">
        <v>21.72</v>
      </c>
      <c r="H34" s="5">
        <v>19.64</v>
      </c>
      <c r="I34" s="11">
        <f>SUM(G34:H34)</f>
        <v>41.36</v>
      </c>
      <c r="J34" s="5">
        <v>28</v>
      </c>
      <c r="K34" s="7">
        <v>61</v>
      </c>
    </row>
    <row r="35" spans="1:11" ht="18" x14ac:dyDescent="0.2">
      <c r="A35" s="5">
        <v>32</v>
      </c>
      <c r="B35" s="5">
        <v>255</v>
      </c>
      <c r="C35" s="5" t="s">
        <v>472</v>
      </c>
      <c r="D35" s="5" t="s">
        <v>184</v>
      </c>
      <c r="E35" s="5" t="s">
        <v>185</v>
      </c>
      <c r="F35" s="5" t="s">
        <v>231</v>
      </c>
      <c r="G35" s="5">
        <v>22.19</v>
      </c>
      <c r="H35" s="5">
        <v>21.48</v>
      </c>
      <c r="I35" s="11">
        <f>SUM(G35:H35)</f>
        <v>43.67</v>
      </c>
      <c r="J35" s="5">
        <v>36</v>
      </c>
      <c r="K35" s="7">
        <v>53</v>
      </c>
    </row>
    <row r="36" spans="1:11" ht="18" x14ac:dyDescent="0.2">
      <c r="A36" s="5">
        <v>25</v>
      </c>
      <c r="B36" s="5">
        <v>254</v>
      </c>
      <c r="C36" s="5" t="s">
        <v>465</v>
      </c>
      <c r="D36" s="5" t="s">
        <v>182</v>
      </c>
      <c r="E36" s="5" t="s">
        <v>183</v>
      </c>
      <c r="F36" s="5" t="s">
        <v>231</v>
      </c>
      <c r="G36" s="5">
        <v>22.84</v>
      </c>
      <c r="H36" s="5">
        <v>21.91</v>
      </c>
      <c r="I36" s="11">
        <f>SUM(G36:H36)</f>
        <v>44.75</v>
      </c>
      <c r="J36" s="5">
        <v>44</v>
      </c>
      <c r="K36" s="7">
        <v>45</v>
      </c>
    </row>
    <row r="37" spans="1:11" ht="18" x14ac:dyDescent="0.2">
      <c r="A37" s="5">
        <v>39</v>
      </c>
      <c r="B37" s="5">
        <v>256</v>
      </c>
      <c r="C37" s="5" t="s">
        <v>479</v>
      </c>
      <c r="D37" s="5" t="s">
        <v>186</v>
      </c>
      <c r="E37" s="5" t="s">
        <v>187</v>
      </c>
      <c r="F37" s="5" t="s">
        <v>231</v>
      </c>
      <c r="G37" s="5">
        <v>23.59</v>
      </c>
      <c r="H37" s="5">
        <v>21.51</v>
      </c>
      <c r="I37" s="11">
        <f>SUM(G37:H37)</f>
        <v>45.1</v>
      </c>
      <c r="J37" s="5">
        <v>45</v>
      </c>
      <c r="K37" s="7">
        <v>44</v>
      </c>
    </row>
    <row r="38" spans="1:11" ht="18" x14ac:dyDescent="0.2">
      <c r="A38" s="5">
        <v>52</v>
      </c>
      <c r="B38" s="5">
        <v>258</v>
      </c>
      <c r="C38" s="5" t="s">
        <v>492</v>
      </c>
      <c r="D38" s="5" t="s">
        <v>190</v>
      </c>
      <c r="E38" s="5" t="s">
        <v>191</v>
      </c>
      <c r="F38" s="5" t="s">
        <v>231</v>
      </c>
      <c r="G38" s="5">
        <v>24.55</v>
      </c>
      <c r="H38" s="5">
        <v>22.91</v>
      </c>
      <c r="I38" s="11">
        <f>SUM(G38:H38)</f>
        <v>47.46</v>
      </c>
      <c r="J38" s="5">
        <v>50</v>
      </c>
      <c r="K38" s="7">
        <v>39</v>
      </c>
    </row>
    <row r="39" spans="1:11" ht="18" x14ac:dyDescent="0.2">
      <c r="A39" s="5">
        <v>46</v>
      </c>
      <c r="B39" s="5">
        <v>257</v>
      </c>
      <c r="C39" s="5" t="s">
        <v>486</v>
      </c>
      <c r="D39" s="5" t="s">
        <v>188</v>
      </c>
      <c r="E39" s="5" t="s">
        <v>189</v>
      </c>
      <c r="F39" s="5" t="s">
        <v>231</v>
      </c>
      <c r="G39" s="5">
        <v>24.84</v>
      </c>
      <c r="H39" s="5">
        <v>24.54</v>
      </c>
      <c r="I39" s="11">
        <f>SUM(G39:H39)</f>
        <v>49.379999999999995</v>
      </c>
      <c r="J39" s="5">
        <v>53</v>
      </c>
      <c r="K39" s="7">
        <v>36</v>
      </c>
    </row>
    <row r="40" spans="1:11" ht="18" x14ac:dyDescent="0.2">
      <c r="A40" s="5">
        <v>58</v>
      </c>
      <c r="B40" s="5">
        <v>259</v>
      </c>
      <c r="C40" s="5" t="s">
        <v>498</v>
      </c>
      <c r="D40" s="5" t="s">
        <v>115</v>
      </c>
      <c r="E40" s="5" t="s">
        <v>183</v>
      </c>
      <c r="F40" s="5" t="s">
        <v>231</v>
      </c>
      <c r="G40" s="5">
        <v>26.19</v>
      </c>
      <c r="H40" s="5">
        <v>28.32</v>
      </c>
      <c r="I40" s="11">
        <f>SUM(G40:H40)</f>
        <v>54.510000000000005</v>
      </c>
      <c r="J40" s="5">
        <v>64</v>
      </c>
      <c r="K40" s="5">
        <v>25</v>
      </c>
    </row>
    <row r="41" spans="1:11" ht="18" x14ac:dyDescent="0.2">
      <c r="A41" s="5"/>
      <c r="B41" s="5"/>
      <c r="C41" s="5"/>
      <c r="D41" s="5"/>
      <c r="E41" s="5"/>
      <c r="F41" s="5"/>
      <c r="G41" s="5"/>
      <c r="H41" s="5"/>
      <c r="I41" s="11"/>
      <c r="J41" s="5"/>
      <c r="K41" s="7">
        <f>SUM(K32:K39)</f>
        <v>433</v>
      </c>
    </row>
    <row r="42" spans="1:11" ht="18" x14ac:dyDescent="0.2">
      <c r="A42" s="5"/>
      <c r="B42" s="5"/>
      <c r="C42" s="5"/>
      <c r="D42" s="5"/>
      <c r="E42" s="5"/>
      <c r="F42" s="5"/>
      <c r="G42" s="5"/>
      <c r="H42" s="5"/>
      <c r="I42" s="11"/>
      <c r="J42" s="5"/>
      <c r="K42" s="5"/>
    </row>
    <row r="43" spans="1:11" ht="18" x14ac:dyDescent="0.2">
      <c r="A43" s="5"/>
      <c r="B43" s="5"/>
      <c r="C43" s="5"/>
      <c r="D43" s="5"/>
      <c r="E43" s="5"/>
      <c r="F43" s="5"/>
      <c r="G43" s="5"/>
      <c r="H43" s="5"/>
      <c r="I43" s="11"/>
      <c r="J43" s="5"/>
      <c r="K43" s="5"/>
    </row>
    <row r="44" spans="1:11" ht="18" x14ac:dyDescent="0.2">
      <c r="A44" s="5"/>
      <c r="B44" s="5"/>
      <c r="C44" s="5"/>
      <c r="D44" s="5"/>
      <c r="E44" s="5"/>
      <c r="F44" s="5"/>
      <c r="G44" s="5"/>
      <c r="H44" s="5"/>
      <c r="I44" s="11"/>
      <c r="J44" s="5"/>
      <c r="K44" s="5"/>
    </row>
    <row r="45" spans="1:11" ht="18" x14ac:dyDescent="0.2">
      <c r="A45" s="5">
        <v>27</v>
      </c>
      <c r="B45" s="5">
        <v>124</v>
      </c>
      <c r="C45" s="5" t="s">
        <v>467</v>
      </c>
      <c r="D45" s="5" t="s">
        <v>163</v>
      </c>
      <c r="E45" s="5" t="s">
        <v>87</v>
      </c>
      <c r="F45" s="5" t="s">
        <v>270</v>
      </c>
      <c r="G45" s="5">
        <v>18.86</v>
      </c>
      <c r="H45" s="5">
        <v>17.32</v>
      </c>
      <c r="I45" s="11">
        <f>SUM(G45:H45)</f>
        <v>36.18</v>
      </c>
      <c r="J45" s="5">
        <v>9</v>
      </c>
      <c r="K45" s="7">
        <v>80</v>
      </c>
    </row>
    <row r="46" spans="1:11" ht="18" x14ac:dyDescent="0.2">
      <c r="A46" s="5">
        <v>20</v>
      </c>
      <c r="B46" s="5">
        <v>123</v>
      </c>
      <c r="C46" s="5" t="s">
        <v>460</v>
      </c>
      <c r="D46" s="5" t="s">
        <v>162</v>
      </c>
      <c r="E46" s="5" t="s">
        <v>118</v>
      </c>
      <c r="F46" s="5" t="s">
        <v>270</v>
      </c>
      <c r="G46" s="5">
        <v>18.77</v>
      </c>
      <c r="H46" s="5">
        <v>18.28</v>
      </c>
      <c r="I46" s="11">
        <f>SUM(G46:H46)</f>
        <v>37.049999999999997</v>
      </c>
      <c r="J46" s="5">
        <v>14</v>
      </c>
      <c r="K46" s="7">
        <v>75</v>
      </c>
    </row>
    <row r="47" spans="1:11" ht="18" x14ac:dyDescent="0.2">
      <c r="A47" s="5">
        <v>6</v>
      </c>
      <c r="B47" s="5">
        <v>121</v>
      </c>
      <c r="C47" s="5" t="s">
        <v>446</v>
      </c>
      <c r="D47" s="5" t="s">
        <v>159</v>
      </c>
      <c r="E47" s="5" t="s">
        <v>160</v>
      </c>
      <c r="F47" s="5" t="s">
        <v>270</v>
      </c>
      <c r="G47" s="5">
        <v>19.100000000000001</v>
      </c>
      <c r="H47" s="5">
        <v>18.3</v>
      </c>
      <c r="I47" s="11">
        <f>SUM(G47:H47)</f>
        <v>37.400000000000006</v>
      </c>
      <c r="J47" s="5">
        <v>15</v>
      </c>
      <c r="K47" s="7">
        <v>74</v>
      </c>
    </row>
    <row r="48" spans="1:11" ht="18" x14ac:dyDescent="0.2">
      <c r="A48" s="5">
        <v>41</v>
      </c>
      <c r="B48" s="5">
        <v>126</v>
      </c>
      <c r="C48" s="5" t="s">
        <v>481</v>
      </c>
      <c r="D48" s="5" t="s">
        <v>165</v>
      </c>
      <c r="E48" s="5" t="s">
        <v>166</v>
      </c>
      <c r="F48" s="5" t="s">
        <v>270</v>
      </c>
      <c r="G48" s="5">
        <v>19.46</v>
      </c>
      <c r="H48" s="5">
        <v>18.670000000000002</v>
      </c>
      <c r="I48" s="11">
        <f>SUM(G48:H48)</f>
        <v>38.130000000000003</v>
      </c>
      <c r="J48" s="5">
        <v>18</v>
      </c>
      <c r="K48" s="7">
        <v>71</v>
      </c>
    </row>
    <row r="49" spans="1:11" ht="18" x14ac:dyDescent="0.2">
      <c r="A49" s="5">
        <v>48</v>
      </c>
      <c r="B49" s="5">
        <v>127</v>
      </c>
      <c r="C49" s="5" t="s">
        <v>488</v>
      </c>
      <c r="D49" s="5" t="s">
        <v>167</v>
      </c>
      <c r="E49" s="5" t="s">
        <v>168</v>
      </c>
      <c r="F49" s="5" t="s">
        <v>270</v>
      </c>
      <c r="G49" s="5">
        <v>20.309999999999999</v>
      </c>
      <c r="H49" s="5">
        <v>18.61</v>
      </c>
      <c r="I49" s="11">
        <f>SUM(G49:H49)</f>
        <v>38.92</v>
      </c>
      <c r="J49" s="5">
        <v>22</v>
      </c>
      <c r="K49" s="7">
        <v>67</v>
      </c>
    </row>
    <row r="50" spans="1:11" ht="18" x14ac:dyDescent="0.2">
      <c r="A50" s="5">
        <v>60</v>
      </c>
      <c r="B50" s="5">
        <v>129</v>
      </c>
      <c r="C50" s="5" t="s">
        <v>500</v>
      </c>
      <c r="D50" s="5" t="s">
        <v>128</v>
      </c>
      <c r="E50" s="5" t="s">
        <v>106</v>
      </c>
      <c r="F50" s="5" t="s">
        <v>270</v>
      </c>
      <c r="G50" s="5">
        <v>21.41</v>
      </c>
      <c r="H50" s="5">
        <v>20.100000000000001</v>
      </c>
      <c r="I50" s="11">
        <f>SUM(G50:H50)</f>
        <v>41.510000000000005</v>
      </c>
      <c r="J50" s="5">
        <v>29</v>
      </c>
      <c r="K50" s="7">
        <v>60</v>
      </c>
    </row>
    <row r="51" spans="1:11" ht="18" x14ac:dyDescent="0.2">
      <c r="A51" s="5">
        <v>65</v>
      </c>
      <c r="B51" s="5">
        <v>130</v>
      </c>
      <c r="C51" s="5" t="s">
        <v>505</v>
      </c>
      <c r="D51" s="5" t="s">
        <v>56</v>
      </c>
      <c r="E51" s="5" t="s">
        <v>171</v>
      </c>
      <c r="F51" s="5" t="s">
        <v>270</v>
      </c>
      <c r="G51" s="5">
        <v>21.62</v>
      </c>
      <c r="H51" s="5">
        <v>20.399999999999999</v>
      </c>
      <c r="I51" s="11">
        <f>SUM(G51:H51)</f>
        <v>42.019999999999996</v>
      </c>
      <c r="J51" s="5">
        <v>31</v>
      </c>
      <c r="K51" s="7">
        <v>58</v>
      </c>
    </row>
    <row r="52" spans="1:11" ht="18" x14ac:dyDescent="0.2">
      <c r="A52" s="5">
        <v>13</v>
      </c>
      <c r="B52" s="5">
        <v>122</v>
      </c>
      <c r="C52" s="5" t="s">
        <v>453</v>
      </c>
      <c r="D52" s="5" t="s">
        <v>153</v>
      </c>
      <c r="E52" s="5" t="s">
        <v>161</v>
      </c>
      <c r="F52" s="5" t="s">
        <v>270</v>
      </c>
      <c r="G52" s="5">
        <v>27.22</v>
      </c>
      <c r="H52" s="5">
        <v>16.59</v>
      </c>
      <c r="I52" s="11">
        <f>SUM(G52:H52)</f>
        <v>43.81</v>
      </c>
      <c r="J52" s="5">
        <v>37</v>
      </c>
      <c r="K52" s="7">
        <v>52</v>
      </c>
    </row>
    <row r="53" spans="1:11" ht="18" x14ac:dyDescent="0.2">
      <c r="A53" s="5">
        <v>54</v>
      </c>
      <c r="B53" s="5">
        <v>128</v>
      </c>
      <c r="C53" s="5" t="s">
        <v>494</v>
      </c>
      <c r="D53" s="5" t="s">
        <v>169</v>
      </c>
      <c r="E53" s="5" t="s">
        <v>170</v>
      </c>
      <c r="F53" s="5" t="s">
        <v>270</v>
      </c>
      <c r="G53" s="5">
        <v>21.29</v>
      </c>
      <c r="H53" s="5">
        <v>24.22</v>
      </c>
      <c r="I53" s="11">
        <f>SUM(G53:H53)</f>
        <v>45.51</v>
      </c>
      <c r="J53" s="5">
        <v>48</v>
      </c>
      <c r="K53" s="5">
        <v>41</v>
      </c>
    </row>
    <row r="54" spans="1:11" ht="18" x14ac:dyDescent="0.2">
      <c r="A54" s="3" t="s">
        <v>621</v>
      </c>
      <c r="B54" s="5">
        <v>117</v>
      </c>
      <c r="C54" s="5" t="s">
        <v>620</v>
      </c>
      <c r="D54" s="5" t="s">
        <v>619</v>
      </c>
      <c r="E54" s="5" t="s">
        <v>143</v>
      </c>
      <c r="F54" s="5" t="s">
        <v>270</v>
      </c>
      <c r="G54" s="5">
        <v>41.73</v>
      </c>
      <c r="H54" s="5">
        <v>25.4</v>
      </c>
      <c r="I54" s="11">
        <f>SUM(G54:H54)</f>
        <v>67.13</v>
      </c>
      <c r="J54" s="5">
        <v>82</v>
      </c>
      <c r="K54" s="5">
        <v>7</v>
      </c>
    </row>
    <row r="55" spans="1:11" ht="18" x14ac:dyDescent="0.2">
      <c r="A55" s="5">
        <v>34</v>
      </c>
      <c r="B55" s="5">
        <v>125</v>
      </c>
      <c r="C55" s="5" t="s">
        <v>474</v>
      </c>
      <c r="D55" s="5" t="s">
        <v>34</v>
      </c>
      <c r="E55" s="5" t="s">
        <v>164</v>
      </c>
      <c r="F55" s="5" t="s">
        <v>270</v>
      </c>
      <c r="G55" s="5">
        <v>66.33</v>
      </c>
      <c r="H55" s="5">
        <v>46.47</v>
      </c>
      <c r="I55" s="11">
        <f>SUM(G55:H55)</f>
        <v>112.8</v>
      </c>
      <c r="J55" s="5">
        <v>88</v>
      </c>
      <c r="K55" s="5">
        <v>1</v>
      </c>
    </row>
    <row r="56" spans="1:11" ht="18" x14ac:dyDescent="0.2">
      <c r="A56" s="5"/>
      <c r="B56" s="5"/>
      <c r="C56" s="5"/>
      <c r="D56" s="5"/>
      <c r="E56" s="5"/>
      <c r="F56" s="5"/>
      <c r="G56" s="5"/>
      <c r="H56" s="5"/>
      <c r="I56" s="11"/>
      <c r="J56" s="5"/>
      <c r="K56" s="7">
        <f>SUM(K45:K52)</f>
        <v>537</v>
      </c>
    </row>
    <row r="57" spans="1:11" ht="18" x14ac:dyDescent="0.2">
      <c r="A57" s="5"/>
      <c r="B57" s="5"/>
      <c r="C57" s="5"/>
      <c r="D57" s="5"/>
      <c r="E57" s="5"/>
      <c r="F57" s="5"/>
      <c r="G57" s="5"/>
      <c r="H57" s="5"/>
      <c r="I57" s="11"/>
      <c r="J57" s="5"/>
      <c r="K57" s="5"/>
    </row>
    <row r="58" spans="1:11" ht="18" x14ac:dyDescent="0.2">
      <c r="A58" s="5"/>
      <c r="B58" s="5"/>
      <c r="C58" s="5"/>
      <c r="D58" s="5"/>
      <c r="E58" s="5"/>
      <c r="F58" s="5"/>
      <c r="G58" s="5"/>
      <c r="H58" s="5"/>
      <c r="I58" s="11"/>
      <c r="J58" s="5"/>
      <c r="K58" s="5"/>
    </row>
    <row r="59" spans="1:11" ht="18" x14ac:dyDescent="0.2">
      <c r="A59" s="5"/>
      <c r="B59" s="5"/>
      <c r="C59" s="5"/>
      <c r="D59" s="5"/>
      <c r="E59" s="5"/>
      <c r="F59" s="5"/>
      <c r="G59" s="5"/>
      <c r="H59" s="5"/>
      <c r="I59" s="11"/>
      <c r="J59" s="5"/>
      <c r="K59" s="5"/>
    </row>
    <row r="60" spans="1:11" ht="18" x14ac:dyDescent="0.2">
      <c r="A60" s="5">
        <v>19</v>
      </c>
      <c r="B60" s="5">
        <v>303</v>
      </c>
      <c r="C60" s="5" t="s">
        <v>459</v>
      </c>
      <c r="D60" s="5" t="s">
        <v>53</v>
      </c>
      <c r="E60" s="5" t="s">
        <v>54</v>
      </c>
      <c r="F60" s="5" t="s">
        <v>82</v>
      </c>
      <c r="G60" s="5">
        <v>19.86</v>
      </c>
      <c r="H60" s="5">
        <v>19.489999999999998</v>
      </c>
      <c r="I60" s="11">
        <f>SUM(G60:H60)</f>
        <v>39.349999999999994</v>
      </c>
      <c r="J60" s="5">
        <v>23</v>
      </c>
      <c r="K60" s="7">
        <v>66</v>
      </c>
    </row>
    <row r="61" spans="1:11" ht="18" x14ac:dyDescent="0.2">
      <c r="A61" s="5">
        <v>33</v>
      </c>
      <c r="B61" s="5">
        <v>305</v>
      </c>
      <c r="C61" s="5" t="s">
        <v>473</v>
      </c>
      <c r="D61" s="5" t="s">
        <v>56</v>
      </c>
      <c r="E61" s="5" t="s">
        <v>57</v>
      </c>
      <c r="F61" s="5" t="s">
        <v>82</v>
      </c>
      <c r="G61" s="5">
        <v>20.170000000000002</v>
      </c>
      <c r="H61" s="5">
        <v>19.22</v>
      </c>
      <c r="I61" s="11">
        <f>SUM(G61:H61)</f>
        <v>39.39</v>
      </c>
      <c r="J61" s="5">
        <v>24</v>
      </c>
      <c r="K61" s="7">
        <v>65</v>
      </c>
    </row>
    <row r="62" spans="1:11" ht="18" x14ac:dyDescent="0.2">
      <c r="A62" s="5">
        <v>53</v>
      </c>
      <c r="B62" s="5">
        <v>308</v>
      </c>
      <c r="C62" s="5" t="s">
        <v>493</v>
      </c>
      <c r="D62" s="5" t="s">
        <v>62</v>
      </c>
      <c r="E62" s="5" t="s">
        <v>63</v>
      </c>
      <c r="F62" s="5" t="s">
        <v>82</v>
      </c>
      <c r="G62" s="5">
        <v>21.69</v>
      </c>
      <c r="H62" s="5">
        <v>20.48</v>
      </c>
      <c r="I62" s="11">
        <f>SUM(G62:H62)</f>
        <v>42.17</v>
      </c>
      <c r="J62" s="5">
        <v>32</v>
      </c>
      <c r="K62" s="7">
        <v>57</v>
      </c>
    </row>
    <row r="63" spans="1:11" ht="18" x14ac:dyDescent="0.2">
      <c r="A63" s="5">
        <v>40</v>
      </c>
      <c r="B63" s="5">
        <v>306</v>
      </c>
      <c r="C63" s="5" t="s">
        <v>480</v>
      </c>
      <c r="D63" s="5" t="s">
        <v>58</v>
      </c>
      <c r="E63" s="5" t="s">
        <v>59</v>
      </c>
      <c r="F63" s="5" t="s">
        <v>82</v>
      </c>
      <c r="G63" s="5">
        <v>21.4</v>
      </c>
      <c r="H63" s="5">
        <v>21.61</v>
      </c>
      <c r="I63" s="11">
        <f>SUM(G63:H63)</f>
        <v>43.01</v>
      </c>
      <c r="J63" s="5">
        <v>35</v>
      </c>
      <c r="K63" s="7">
        <v>54</v>
      </c>
    </row>
    <row r="64" spans="1:11" ht="18" x14ac:dyDescent="0.2">
      <c r="A64" s="5">
        <v>64</v>
      </c>
      <c r="B64" s="5">
        <v>310</v>
      </c>
      <c r="C64" s="5" t="s">
        <v>504</v>
      </c>
      <c r="D64" s="5" t="s">
        <v>65</v>
      </c>
      <c r="E64" s="5" t="s">
        <v>66</v>
      </c>
      <c r="F64" s="5" t="s">
        <v>82</v>
      </c>
      <c r="G64" s="5">
        <v>22.68</v>
      </c>
      <c r="H64" s="5">
        <v>21.49</v>
      </c>
      <c r="I64" s="11">
        <f>SUM(G64:H64)</f>
        <v>44.17</v>
      </c>
      <c r="J64" s="5">
        <v>39</v>
      </c>
      <c r="K64" s="7">
        <v>50</v>
      </c>
    </row>
    <row r="65" spans="1:11" ht="18" x14ac:dyDescent="0.2">
      <c r="A65" s="5">
        <v>76</v>
      </c>
      <c r="B65" s="5">
        <v>313</v>
      </c>
      <c r="C65" s="5" t="s">
        <v>516</v>
      </c>
      <c r="D65" s="5" t="s">
        <v>70</v>
      </c>
      <c r="E65" s="5" t="s">
        <v>23</v>
      </c>
      <c r="F65" s="5" t="s">
        <v>82</v>
      </c>
      <c r="G65" s="5">
        <v>22.44</v>
      </c>
      <c r="H65" s="5">
        <v>21.84</v>
      </c>
      <c r="I65" s="11">
        <f>SUM(G65:H65)</f>
        <v>44.28</v>
      </c>
      <c r="J65" s="5">
        <v>40</v>
      </c>
      <c r="K65" s="7">
        <v>49</v>
      </c>
    </row>
    <row r="66" spans="1:11" ht="18" x14ac:dyDescent="0.2">
      <c r="A66" s="5">
        <v>69</v>
      </c>
      <c r="B66" s="5">
        <v>311</v>
      </c>
      <c r="C66" s="5" t="s">
        <v>509</v>
      </c>
      <c r="D66" s="5" t="s">
        <v>64</v>
      </c>
      <c r="E66" s="5" t="s">
        <v>67</v>
      </c>
      <c r="F66" s="5" t="s">
        <v>82</v>
      </c>
      <c r="G66" s="5">
        <v>27.81</v>
      </c>
      <c r="H66" s="5">
        <v>22.38</v>
      </c>
      <c r="I66" s="11">
        <f>SUM(G66:H66)</f>
        <v>50.19</v>
      </c>
      <c r="J66" s="5">
        <v>56</v>
      </c>
      <c r="K66" s="7">
        <v>33</v>
      </c>
    </row>
    <row r="67" spans="1:11" ht="18" x14ac:dyDescent="0.2">
      <c r="A67" s="5">
        <v>26</v>
      </c>
      <c r="B67" s="5">
        <v>304</v>
      </c>
      <c r="C67" s="5" t="s">
        <v>466</v>
      </c>
      <c r="D67" s="5" t="s">
        <v>55</v>
      </c>
      <c r="E67" s="5" t="s">
        <v>50</v>
      </c>
      <c r="F67" s="5" t="s">
        <v>82</v>
      </c>
      <c r="G67" s="5">
        <v>31.02</v>
      </c>
      <c r="H67" s="5">
        <v>19.22</v>
      </c>
      <c r="I67" s="11">
        <f>SUM(G67:H67)</f>
        <v>50.239999999999995</v>
      </c>
      <c r="J67" s="5">
        <v>57</v>
      </c>
      <c r="K67" s="7">
        <v>32</v>
      </c>
    </row>
    <row r="68" spans="1:11" ht="18" x14ac:dyDescent="0.2">
      <c r="A68" s="5">
        <v>84</v>
      </c>
      <c r="B68" s="5">
        <v>316</v>
      </c>
      <c r="C68" s="5" t="s">
        <v>524</v>
      </c>
      <c r="D68" s="5" t="s">
        <v>75</v>
      </c>
      <c r="E68" s="5" t="s">
        <v>76</v>
      </c>
      <c r="F68" s="5" t="s">
        <v>82</v>
      </c>
      <c r="G68" s="5">
        <v>28</v>
      </c>
      <c r="H68" s="5">
        <v>26.5</v>
      </c>
      <c r="I68" s="11">
        <f>SUM(G68:H68)</f>
        <v>54.5</v>
      </c>
      <c r="J68" s="5">
        <v>63</v>
      </c>
      <c r="K68" s="5">
        <v>26</v>
      </c>
    </row>
    <row r="69" spans="1:11" ht="18" x14ac:dyDescent="0.2">
      <c r="A69" s="5">
        <v>82</v>
      </c>
      <c r="B69" s="5">
        <v>315</v>
      </c>
      <c r="C69" s="5" t="s">
        <v>522</v>
      </c>
      <c r="D69" s="5" t="s">
        <v>73</v>
      </c>
      <c r="E69" s="5" t="s">
        <v>74</v>
      </c>
      <c r="F69" s="5" t="s">
        <v>82</v>
      </c>
      <c r="G69" s="5">
        <v>28.55</v>
      </c>
      <c r="H69" s="5">
        <v>26.43</v>
      </c>
      <c r="I69" s="11">
        <f>SUM(G69:H69)</f>
        <v>54.980000000000004</v>
      </c>
      <c r="J69" s="5">
        <v>66</v>
      </c>
      <c r="K69" s="5">
        <v>23</v>
      </c>
    </row>
    <row r="70" spans="1:11" ht="18" x14ac:dyDescent="0.2">
      <c r="A70" s="5">
        <v>79</v>
      </c>
      <c r="B70" s="5">
        <v>314</v>
      </c>
      <c r="C70" s="5" t="s">
        <v>519</v>
      </c>
      <c r="D70" s="5" t="s">
        <v>71</v>
      </c>
      <c r="E70" s="5" t="s">
        <v>72</v>
      </c>
      <c r="F70" s="5" t="s">
        <v>82</v>
      </c>
      <c r="G70" s="5">
        <v>29.52</v>
      </c>
      <c r="H70" s="5">
        <v>27.64</v>
      </c>
      <c r="I70" s="11">
        <f>SUM(G70:H70)</f>
        <v>57.16</v>
      </c>
      <c r="J70" s="5">
        <v>71</v>
      </c>
      <c r="K70" s="5">
        <v>18</v>
      </c>
    </row>
    <row r="71" spans="1:11" ht="18" x14ac:dyDescent="0.2">
      <c r="A71" s="5">
        <v>12</v>
      </c>
      <c r="B71" s="5">
        <v>302</v>
      </c>
      <c r="C71" s="5" t="s">
        <v>452</v>
      </c>
      <c r="D71" s="5" t="s">
        <v>51</v>
      </c>
      <c r="E71" s="5" t="s">
        <v>52</v>
      </c>
      <c r="F71" s="5" t="s">
        <v>82</v>
      </c>
      <c r="G71" s="5">
        <v>19.32</v>
      </c>
      <c r="H71" s="5">
        <v>42.2</v>
      </c>
      <c r="I71" s="11">
        <f>SUM(G71:H71)</f>
        <v>61.52</v>
      </c>
      <c r="J71" s="5">
        <v>77</v>
      </c>
      <c r="K71" s="5">
        <v>12</v>
      </c>
    </row>
    <row r="72" spans="1:11" ht="18" x14ac:dyDescent="0.2">
      <c r="A72" s="5">
        <v>73</v>
      </c>
      <c r="B72" s="5">
        <v>312</v>
      </c>
      <c r="C72" s="5" t="s">
        <v>513</v>
      </c>
      <c r="D72" s="5" t="s">
        <v>68</v>
      </c>
      <c r="E72" s="5" t="s">
        <v>69</v>
      </c>
      <c r="F72" s="5" t="s">
        <v>82</v>
      </c>
      <c r="G72" s="5">
        <v>24.22</v>
      </c>
      <c r="H72" s="5">
        <v>59.29</v>
      </c>
      <c r="I72" s="11">
        <f>SUM(G72:H72)</f>
        <v>83.509999999999991</v>
      </c>
      <c r="J72" s="5">
        <v>86</v>
      </c>
      <c r="K72" s="5">
        <v>3</v>
      </c>
    </row>
    <row r="73" spans="1:11" ht="18" x14ac:dyDescent="0.2">
      <c r="A73" s="5"/>
      <c r="B73" s="5"/>
      <c r="C73" s="5"/>
      <c r="D73" s="5"/>
      <c r="E73" s="5"/>
      <c r="F73" s="5"/>
      <c r="G73" s="5"/>
      <c r="H73" s="5"/>
      <c r="I73" s="11"/>
      <c r="J73" s="5"/>
      <c r="K73" s="7">
        <f>SUM(K60:K67)</f>
        <v>406</v>
      </c>
    </row>
    <row r="74" spans="1:11" ht="18" x14ac:dyDescent="0.2">
      <c r="A74" s="5"/>
      <c r="B74" s="5"/>
      <c r="C74" s="5"/>
      <c r="D74" s="5"/>
      <c r="E74" s="5"/>
      <c r="F74" s="5"/>
      <c r="G74" s="5"/>
      <c r="H74" s="5"/>
      <c r="I74" s="11"/>
      <c r="J74" s="5"/>
      <c r="K74" s="5"/>
    </row>
    <row r="75" spans="1:11" ht="18" x14ac:dyDescent="0.2">
      <c r="A75" s="5"/>
      <c r="B75" s="5"/>
      <c r="C75" s="5"/>
      <c r="D75" s="5"/>
      <c r="E75" s="5"/>
      <c r="F75" s="5"/>
      <c r="G75" s="5"/>
      <c r="H75" s="5"/>
      <c r="I75" s="11"/>
      <c r="J75" s="5"/>
      <c r="K75" s="5"/>
    </row>
    <row r="76" spans="1:11" ht="18" x14ac:dyDescent="0.2">
      <c r="A76" s="5"/>
      <c r="B76" s="5"/>
      <c r="C76" s="5"/>
      <c r="D76" s="5"/>
      <c r="E76" s="5"/>
      <c r="F76" s="5"/>
      <c r="G76" s="5"/>
      <c r="H76" s="5"/>
      <c r="I76" s="11"/>
      <c r="J76" s="5"/>
      <c r="K76" s="5"/>
    </row>
    <row r="77" spans="1:11" ht="18" x14ac:dyDescent="0.2">
      <c r="A77" s="5">
        <v>15</v>
      </c>
      <c r="B77" s="5">
        <v>403</v>
      </c>
      <c r="C77" s="5" t="s">
        <v>455</v>
      </c>
      <c r="D77" s="5" t="s">
        <v>117</v>
      </c>
      <c r="E77" s="5" t="s">
        <v>118</v>
      </c>
      <c r="F77" s="5" t="s">
        <v>269</v>
      </c>
      <c r="G77" s="5">
        <v>17.27</v>
      </c>
      <c r="H77" s="5">
        <v>16.260000000000002</v>
      </c>
      <c r="I77" s="11">
        <f>SUM(G77:H77)</f>
        <v>33.53</v>
      </c>
      <c r="J77" s="5">
        <v>1</v>
      </c>
      <c r="K77" s="7">
        <v>88</v>
      </c>
    </row>
    <row r="78" spans="1:11" ht="18" x14ac:dyDescent="0.2">
      <c r="A78" s="5">
        <v>8</v>
      </c>
      <c r="B78" s="5">
        <v>402</v>
      </c>
      <c r="C78" s="5" t="s">
        <v>448</v>
      </c>
      <c r="D78" s="5" t="s">
        <v>115</v>
      </c>
      <c r="E78" s="5" t="s">
        <v>116</v>
      </c>
      <c r="F78" s="5" t="s">
        <v>269</v>
      </c>
      <c r="G78" s="5">
        <v>17.3</v>
      </c>
      <c r="H78" s="5">
        <v>16.78</v>
      </c>
      <c r="I78" s="11">
        <f>SUM(G78:H78)</f>
        <v>34.08</v>
      </c>
      <c r="J78" s="5">
        <v>3</v>
      </c>
      <c r="K78" s="7">
        <v>86</v>
      </c>
    </row>
    <row r="79" spans="1:11" ht="18" x14ac:dyDescent="0.2">
      <c r="A79" s="5">
        <v>29</v>
      </c>
      <c r="B79" s="5">
        <v>405</v>
      </c>
      <c r="C79" s="5" t="s">
        <v>469</v>
      </c>
      <c r="D79" s="5" t="s">
        <v>119</v>
      </c>
      <c r="E79" s="5" t="s">
        <v>120</v>
      </c>
      <c r="F79" s="5" t="s">
        <v>269</v>
      </c>
      <c r="G79" s="5">
        <v>18.72</v>
      </c>
      <c r="H79" s="5">
        <v>16.899999999999999</v>
      </c>
      <c r="I79" s="11">
        <f>SUM(G79:H79)</f>
        <v>35.619999999999997</v>
      </c>
      <c r="J79" s="5">
        <v>6</v>
      </c>
      <c r="K79" s="7">
        <v>83</v>
      </c>
    </row>
    <row r="80" spans="1:11" ht="18" x14ac:dyDescent="0.2">
      <c r="A80" s="5">
        <v>56</v>
      </c>
      <c r="B80" s="5">
        <v>409</v>
      </c>
      <c r="C80" s="5" t="s">
        <v>496</v>
      </c>
      <c r="D80" s="5" t="s">
        <v>126</v>
      </c>
      <c r="E80" s="5" t="s">
        <v>127</v>
      </c>
      <c r="F80" s="5" t="s">
        <v>269</v>
      </c>
      <c r="G80" s="5">
        <v>18.28</v>
      </c>
      <c r="H80" s="5">
        <v>17.84</v>
      </c>
      <c r="I80" s="11">
        <f>SUM(G80:H80)</f>
        <v>36.120000000000005</v>
      </c>
      <c r="J80" s="5">
        <v>8</v>
      </c>
      <c r="K80" s="7">
        <v>81</v>
      </c>
    </row>
    <row r="81" spans="1:11" ht="18" x14ac:dyDescent="0.2">
      <c r="A81" s="5">
        <v>50</v>
      </c>
      <c r="B81" s="5">
        <v>408</v>
      </c>
      <c r="C81" s="5" t="s">
        <v>490</v>
      </c>
      <c r="D81" s="5" t="s">
        <v>124</v>
      </c>
      <c r="E81" s="5" t="s">
        <v>125</v>
      </c>
      <c r="F81" s="5" t="s">
        <v>269</v>
      </c>
      <c r="G81" s="5">
        <v>18.96</v>
      </c>
      <c r="H81" s="5">
        <v>17.61</v>
      </c>
      <c r="I81" s="11">
        <f>SUM(G81:H81)</f>
        <v>36.57</v>
      </c>
      <c r="J81" s="5">
        <v>10</v>
      </c>
      <c r="K81" s="7">
        <v>79</v>
      </c>
    </row>
    <row r="82" spans="1:11" ht="18" x14ac:dyDescent="0.2">
      <c r="A82" s="5">
        <v>62</v>
      </c>
      <c r="B82" s="5">
        <v>410</v>
      </c>
      <c r="C82" s="5" t="s">
        <v>502</v>
      </c>
      <c r="D82" s="5" t="s">
        <v>128</v>
      </c>
      <c r="E82" s="5" t="s">
        <v>129</v>
      </c>
      <c r="F82" s="5" t="s">
        <v>269</v>
      </c>
      <c r="G82" s="5">
        <v>18.97</v>
      </c>
      <c r="H82" s="5">
        <v>17.760000000000002</v>
      </c>
      <c r="I82" s="11">
        <f>SUM(G82:H82)</f>
        <v>36.730000000000004</v>
      </c>
      <c r="J82" s="5">
        <v>12</v>
      </c>
      <c r="K82" s="7">
        <v>77</v>
      </c>
    </row>
    <row r="83" spans="1:11" ht="18" x14ac:dyDescent="0.2">
      <c r="A83" s="5">
        <v>36</v>
      </c>
      <c r="B83" s="5">
        <v>406</v>
      </c>
      <c r="C83" s="5" t="s">
        <v>476</v>
      </c>
      <c r="D83" s="5" t="s">
        <v>121</v>
      </c>
      <c r="E83" s="5" t="s">
        <v>122</v>
      </c>
      <c r="F83" s="5" t="s">
        <v>269</v>
      </c>
      <c r="G83" s="5">
        <v>19.12</v>
      </c>
      <c r="H83" s="5">
        <v>23.84</v>
      </c>
      <c r="I83" s="11">
        <f>SUM(G83:H83)</f>
        <v>42.96</v>
      </c>
      <c r="J83" s="5">
        <v>34</v>
      </c>
      <c r="K83" s="7">
        <v>55</v>
      </c>
    </row>
    <row r="84" spans="1:11" ht="18" x14ac:dyDescent="0.2">
      <c r="A84" s="5">
        <v>67</v>
      </c>
      <c r="B84" s="5">
        <v>421</v>
      </c>
      <c r="C84" s="5" t="s">
        <v>507</v>
      </c>
      <c r="D84" s="5" t="s">
        <v>130</v>
      </c>
      <c r="E84" s="5" t="s">
        <v>131</v>
      </c>
      <c r="F84" s="5" t="s">
        <v>269</v>
      </c>
      <c r="G84" s="5">
        <v>23.05</v>
      </c>
      <c r="H84" s="5">
        <v>21.42</v>
      </c>
      <c r="I84" s="11">
        <f>SUM(G84:H84)</f>
        <v>44.47</v>
      </c>
      <c r="J84" s="5">
        <v>42</v>
      </c>
      <c r="K84" s="7">
        <v>47</v>
      </c>
    </row>
    <row r="85" spans="1:11" ht="18" x14ac:dyDescent="0.2">
      <c r="A85" s="5">
        <v>43</v>
      </c>
      <c r="B85" s="5">
        <v>407</v>
      </c>
      <c r="C85" s="5" t="s">
        <v>483</v>
      </c>
      <c r="D85" s="5" t="s">
        <v>123</v>
      </c>
      <c r="E85" s="5" t="s">
        <v>108</v>
      </c>
      <c r="F85" s="5" t="s">
        <v>269</v>
      </c>
      <c r="G85" s="5">
        <v>30.13</v>
      </c>
      <c r="H85" s="5">
        <v>18.079999999999998</v>
      </c>
      <c r="I85" s="11">
        <f>SUM(G85:H85)</f>
        <v>48.209999999999994</v>
      </c>
      <c r="J85" s="5">
        <v>51</v>
      </c>
      <c r="K85" s="5">
        <v>38</v>
      </c>
    </row>
    <row r="86" spans="1:11" ht="18" x14ac:dyDescent="0.2">
      <c r="A86" s="5">
        <v>71</v>
      </c>
      <c r="B86" s="5">
        <v>422</v>
      </c>
      <c r="C86" s="5" t="s">
        <v>511</v>
      </c>
      <c r="D86" s="5" t="s">
        <v>132</v>
      </c>
      <c r="E86" s="5" t="s">
        <v>133</v>
      </c>
      <c r="F86" s="5" t="s">
        <v>269</v>
      </c>
      <c r="G86" s="5">
        <v>25.16</v>
      </c>
      <c r="H86" s="5">
        <v>23.26</v>
      </c>
      <c r="I86" s="11">
        <f>SUM(G86:H86)</f>
        <v>48.42</v>
      </c>
      <c r="J86" s="5">
        <v>52</v>
      </c>
      <c r="K86" s="5">
        <v>37</v>
      </c>
    </row>
    <row r="87" spans="1:11" ht="18" x14ac:dyDescent="0.2">
      <c r="A87" s="5">
        <v>74</v>
      </c>
      <c r="B87" s="5">
        <v>423</v>
      </c>
      <c r="C87" s="5" t="s">
        <v>514</v>
      </c>
      <c r="D87" s="5" t="s">
        <v>134</v>
      </c>
      <c r="E87" s="5" t="s">
        <v>135</v>
      </c>
      <c r="F87" s="5" t="s">
        <v>269</v>
      </c>
      <c r="G87" s="5">
        <v>26.52</v>
      </c>
      <c r="H87" s="5">
        <v>25.81</v>
      </c>
      <c r="I87" s="11">
        <f>SUM(G87:H87)</f>
        <v>52.33</v>
      </c>
      <c r="J87" s="5">
        <v>59</v>
      </c>
      <c r="K87" s="5">
        <v>30</v>
      </c>
    </row>
    <row r="88" spans="1:11" ht="18" x14ac:dyDescent="0.2">
      <c r="A88" s="5">
        <v>80</v>
      </c>
      <c r="B88" s="5">
        <v>425</v>
      </c>
      <c r="C88" s="5" t="s">
        <v>520</v>
      </c>
      <c r="D88" s="5" t="s">
        <v>138</v>
      </c>
      <c r="E88" s="5" t="s">
        <v>139</v>
      </c>
      <c r="F88" s="5" t="s">
        <v>269</v>
      </c>
      <c r="G88" s="5">
        <v>28.48</v>
      </c>
      <c r="H88" s="5">
        <v>26.21</v>
      </c>
      <c r="I88" s="11">
        <f>SUM(G88:H88)</f>
        <v>54.69</v>
      </c>
      <c r="J88" s="5">
        <v>65</v>
      </c>
      <c r="K88" s="5">
        <v>24</v>
      </c>
    </row>
    <row r="89" spans="1:11" ht="18" x14ac:dyDescent="0.2">
      <c r="A89" s="5">
        <v>77</v>
      </c>
      <c r="B89" s="5">
        <v>424</v>
      </c>
      <c r="C89" s="5" t="s">
        <v>517</v>
      </c>
      <c r="D89" s="5" t="s">
        <v>136</v>
      </c>
      <c r="E89" s="5" t="s">
        <v>137</v>
      </c>
      <c r="F89" s="5" t="s">
        <v>269</v>
      </c>
      <c r="G89" s="5">
        <v>29.33</v>
      </c>
      <c r="H89" s="5">
        <v>26.21</v>
      </c>
      <c r="I89" s="11">
        <f>SUM(G89:H89)</f>
        <v>55.54</v>
      </c>
      <c r="J89" s="5">
        <v>69</v>
      </c>
      <c r="K89" s="5">
        <v>20</v>
      </c>
    </row>
    <row r="90" spans="1:11" ht="18" x14ac:dyDescent="0.2">
      <c r="A90" s="5">
        <v>22</v>
      </c>
      <c r="B90" s="5">
        <v>404</v>
      </c>
      <c r="C90" s="5" t="s">
        <v>462</v>
      </c>
      <c r="D90" s="5" t="s">
        <v>56</v>
      </c>
      <c r="E90" s="5" t="s">
        <v>102</v>
      </c>
      <c r="F90" s="5" t="s">
        <v>269</v>
      </c>
      <c r="G90" s="5">
        <v>17.170000000000002</v>
      </c>
      <c r="H90" s="5">
        <v>49.94</v>
      </c>
      <c r="I90" s="11">
        <f>SUM(G90:H90)</f>
        <v>67.11</v>
      </c>
      <c r="J90" s="5">
        <v>81</v>
      </c>
      <c r="K90" s="5">
        <v>8</v>
      </c>
    </row>
    <row r="91" spans="1:11" ht="18" x14ac:dyDescent="0.2">
      <c r="A91" s="5"/>
      <c r="B91" s="5"/>
      <c r="C91" s="5"/>
      <c r="D91" s="5"/>
      <c r="E91" s="5"/>
      <c r="F91" s="5"/>
      <c r="G91" s="5"/>
      <c r="H91" s="5"/>
      <c r="I91" s="11"/>
      <c r="J91" s="5"/>
      <c r="K91" s="7">
        <f>SUM(K77:K84)</f>
        <v>596</v>
      </c>
    </row>
    <row r="92" spans="1:11" ht="18" x14ac:dyDescent="0.2">
      <c r="A92" s="5"/>
      <c r="B92" s="5"/>
      <c r="C92" s="5"/>
      <c r="D92" s="5"/>
      <c r="E92" s="5"/>
      <c r="F92" s="5"/>
      <c r="G92" s="5"/>
      <c r="H92" s="5"/>
      <c r="I92" s="11"/>
      <c r="J92" s="5"/>
      <c r="K92" s="5"/>
    </row>
    <row r="93" spans="1:11" ht="18" x14ac:dyDescent="0.2">
      <c r="A93" s="5"/>
      <c r="B93" s="5"/>
      <c r="C93" s="5"/>
      <c r="D93" s="5"/>
      <c r="E93" s="5"/>
      <c r="F93" s="5"/>
      <c r="G93" s="5"/>
      <c r="H93" s="5"/>
      <c r="I93" s="11"/>
      <c r="J93" s="5"/>
      <c r="K93" s="5"/>
    </row>
    <row r="94" spans="1:11" ht="18" x14ac:dyDescent="0.2">
      <c r="A94" s="5"/>
      <c r="B94" s="5"/>
      <c r="C94" s="5"/>
      <c r="D94" s="5"/>
      <c r="E94" s="5"/>
      <c r="F94" s="5"/>
      <c r="G94" s="5"/>
      <c r="H94" s="5"/>
      <c r="I94" s="11"/>
      <c r="J94" s="5"/>
      <c r="K94" s="5"/>
    </row>
    <row r="95" spans="1:11" ht="18" x14ac:dyDescent="0.2">
      <c r="A95" s="5">
        <v>44</v>
      </c>
      <c r="B95" s="5">
        <v>417</v>
      </c>
      <c r="C95" s="5" t="s">
        <v>484</v>
      </c>
      <c r="D95" s="5" t="s">
        <v>115</v>
      </c>
      <c r="E95" s="5" t="s">
        <v>49</v>
      </c>
      <c r="F95" s="5" t="s">
        <v>268</v>
      </c>
      <c r="G95" s="5">
        <v>17.78</v>
      </c>
      <c r="H95" s="5">
        <v>17.059999999999999</v>
      </c>
      <c r="I95" s="11">
        <f>SUM(G95:H95)</f>
        <v>34.840000000000003</v>
      </c>
      <c r="J95" s="5">
        <v>4</v>
      </c>
      <c r="K95" s="7">
        <v>85</v>
      </c>
    </row>
    <row r="96" spans="1:11" ht="18" x14ac:dyDescent="0.2">
      <c r="A96" s="5">
        <v>37</v>
      </c>
      <c r="B96" s="5">
        <v>416</v>
      </c>
      <c r="C96" s="5" t="s">
        <v>477</v>
      </c>
      <c r="D96" s="5" t="s">
        <v>323</v>
      </c>
      <c r="E96" s="5" t="s">
        <v>324</v>
      </c>
      <c r="F96" s="5" t="s">
        <v>268</v>
      </c>
      <c r="G96" s="5">
        <v>18.45</v>
      </c>
      <c r="H96" s="5">
        <v>16.89</v>
      </c>
      <c r="I96" s="11">
        <f>SUM(G96:H96)</f>
        <v>35.340000000000003</v>
      </c>
      <c r="J96" s="5">
        <v>5</v>
      </c>
      <c r="K96" s="7">
        <v>84</v>
      </c>
    </row>
    <row r="97" spans="1:11" ht="18" x14ac:dyDescent="0.2">
      <c r="A97" s="5">
        <v>9</v>
      </c>
      <c r="B97" s="5">
        <v>412</v>
      </c>
      <c r="C97" s="5" t="s">
        <v>449</v>
      </c>
      <c r="D97" s="5" t="s">
        <v>162</v>
      </c>
      <c r="E97" s="5" t="s">
        <v>316</v>
      </c>
      <c r="F97" s="5" t="s">
        <v>268</v>
      </c>
      <c r="G97" s="5">
        <v>18.29</v>
      </c>
      <c r="H97" s="5">
        <v>17.739999999999998</v>
      </c>
      <c r="I97" s="11">
        <f>SUM(G97:H97)</f>
        <v>36.03</v>
      </c>
      <c r="J97" s="5">
        <v>7</v>
      </c>
      <c r="K97" s="7">
        <v>82</v>
      </c>
    </row>
    <row r="98" spans="1:11" ht="18" x14ac:dyDescent="0.2">
      <c r="A98" s="5">
        <v>72</v>
      </c>
      <c r="B98" s="5">
        <v>782</v>
      </c>
      <c r="C98" s="5" t="s">
        <v>512</v>
      </c>
      <c r="D98" s="5" t="s">
        <v>223</v>
      </c>
      <c r="E98" s="5" t="s">
        <v>332</v>
      </c>
      <c r="F98" s="5" t="s">
        <v>268</v>
      </c>
      <c r="G98" s="5">
        <v>19.48</v>
      </c>
      <c r="H98" s="5">
        <v>18.09</v>
      </c>
      <c r="I98" s="11">
        <f>SUM(G98:H98)</f>
        <v>37.57</v>
      </c>
      <c r="J98" s="5">
        <v>16</v>
      </c>
      <c r="K98" s="7">
        <v>73</v>
      </c>
    </row>
    <row r="99" spans="1:11" ht="18" x14ac:dyDescent="0.2">
      <c r="A99" s="5">
        <v>23</v>
      </c>
      <c r="B99" s="5">
        <v>414</v>
      </c>
      <c r="C99" s="5" t="s">
        <v>463</v>
      </c>
      <c r="D99" s="5" t="s">
        <v>319</v>
      </c>
      <c r="E99" s="5" t="s">
        <v>320</v>
      </c>
      <c r="F99" s="5" t="s">
        <v>268</v>
      </c>
      <c r="G99" s="5">
        <v>20</v>
      </c>
      <c r="H99" s="5">
        <v>18.62</v>
      </c>
      <c r="I99" s="11">
        <f>SUM(G99:H99)</f>
        <v>38.620000000000005</v>
      </c>
      <c r="J99" s="5">
        <v>19</v>
      </c>
      <c r="K99" s="7">
        <v>70</v>
      </c>
    </row>
    <row r="100" spans="1:11" ht="18" x14ac:dyDescent="0.2">
      <c r="A100" s="5">
        <v>16</v>
      </c>
      <c r="B100" s="5">
        <v>413</v>
      </c>
      <c r="C100" s="5" t="s">
        <v>456</v>
      </c>
      <c r="D100" s="5" t="s">
        <v>317</v>
      </c>
      <c r="E100" s="5" t="s">
        <v>318</v>
      </c>
      <c r="F100" s="5" t="s">
        <v>268</v>
      </c>
      <c r="G100" s="5">
        <v>19.48</v>
      </c>
      <c r="H100" s="5">
        <v>19.149999999999999</v>
      </c>
      <c r="I100" s="11">
        <f>SUM(G100:H100)</f>
        <v>38.629999999999995</v>
      </c>
      <c r="J100" s="5">
        <v>20</v>
      </c>
      <c r="K100" s="7">
        <v>69</v>
      </c>
    </row>
    <row r="101" spans="1:11" ht="18" x14ac:dyDescent="0.2">
      <c r="A101" s="5">
        <v>30</v>
      </c>
      <c r="B101" s="5">
        <v>415</v>
      </c>
      <c r="C101" s="5" t="s">
        <v>470</v>
      </c>
      <c r="D101" s="5" t="s">
        <v>321</v>
      </c>
      <c r="E101" s="5" t="s">
        <v>322</v>
      </c>
      <c r="F101" s="5" t="s">
        <v>268</v>
      </c>
      <c r="G101" s="5">
        <v>20.69</v>
      </c>
      <c r="H101" s="5">
        <v>19.68</v>
      </c>
      <c r="I101" s="11">
        <f>SUM(G101:H101)</f>
        <v>40.370000000000005</v>
      </c>
      <c r="J101" s="5">
        <v>25</v>
      </c>
      <c r="K101" s="7">
        <v>64</v>
      </c>
    </row>
    <row r="102" spans="1:11" ht="18" x14ac:dyDescent="0.2">
      <c r="A102" s="5">
        <v>75</v>
      </c>
      <c r="B102" s="5">
        <v>783</v>
      </c>
      <c r="C102" s="5" t="s">
        <v>515</v>
      </c>
      <c r="D102" s="5" t="s">
        <v>128</v>
      </c>
      <c r="E102" s="5" t="s">
        <v>333</v>
      </c>
      <c r="F102" s="5" t="s">
        <v>268</v>
      </c>
      <c r="G102" s="5">
        <v>20.97</v>
      </c>
      <c r="H102" s="5">
        <v>19.63</v>
      </c>
      <c r="I102" s="11">
        <f>SUM(G102:H102)</f>
        <v>40.599999999999994</v>
      </c>
      <c r="J102" s="5">
        <v>26</v>
      </c>
      <c r="K102" s="7">
        <v>63</v>
      </c>
    </row>
    <row r="103" spans="1:11" ht="18" x14ac:dyDescent="0.2">
      <c r="A103" s="5">
        <v>51</v>
      </c>
      <c r="B103" s="5">
        <v>418</v>
      </c>
      <c r="C103" s="5" t="s">
        <v>491</v>
      </c>
      <c r="D103" s="5" t="s">
        <v>325</v>
      </c>
      <c r="E103" s="5" t="s">
        <v>326</v>
      </c>
      <c r="F103" s="5" t="s">
        <v>268</v>
      </c>
      <c r="G103" s="5">
        <v>22.06</v>
      </c>
      <c r="H103" s="5">
        <v>19.88</v>
      </c>
      <c r="I103" s="11">
        <f>SUM(G103:H103)</f>
        <v>41.94</v>
      </c>
      <c r="J103" s="5">
        <v>30</v>
      </c>
      <c r="K103" s="5">
        <v>59</v>
      </c>
    </row>
    <row r="104" spans="1:11" ht="18" x14ac:dyDescent="0.2">
      <c r="A104" s="5">
        <v>57</v>
      </c>
      <c r="B104" s="5">
        <v>419</v>
      </c>
      <c r="C104" s="5" t="s">
        <v>497</v>
      </c>
      <c r="D104" s="5" t="s">
        <v>327</v>
      </c>
      <c r="E104" s="5" t="s">
        <v>328</v>
      </c>
      <c r="F104" s="5" t="s">
        <v>268</v>
      </c>
      <c r="G104" s="5">
        <v>22.02</v>
      </c>
      <c r="H104" s="5">
        <v>20.72</v>
      </c>
      <c r="I104" s="11">
        <f>SUM(G104:H104)</f>
        <v>42.739999999999995</v>
      </c>
      <c r="J104" s="5">
        <v>33</v>
      </c>
      <c r="K104" s="5">
        <v>56</v>
      </c>
    </row>
    <row r="105" spans="1:11" ht="18" x14ac:dyDescent="0.2">
      <c r="A105" s="5">
        <v>63</v>
      </c>
      <c r="B105" s="5">
        <v>420</v>
      </c>
      <c r="C105" s="5" t="s">
        <v>503</v>
      </c>
      <c r="D105" s="5" t="s">
        <v>329</v>
      </c>
      <c r="E105" s="5" t="s">
        <v>330</v>
      </c>
      <c r="F105" s="5" t="s">
        <v>268</v>
      </c>
      <c r="G105" s="5">
        <v>23.71</v>
      </c>
      <c r="H105" s="5">
        <v>20.79</v>
      </c>
      <c r="I105" s="11">
        <f>SUM(G105:H105)</f>
        <v>44.5</v>
      </c>
      <c r="J105" s="5">
        <v>43</v>
      </c>
      <c r="K105" s="5">
        <v>46</v>
      </c>
    </row>
    <row r="106" spans="1:11" ht="18" x14ac:dyDescent="0.2">
      <c r="A106" s="5">
        <v>83</v>
      </c>
      <c r="B106" s="5">
        <v>786</v>
      </c>
      <c r="C106" s="5" t="s">
        <v>523</v>
      </c>
      <c r="D106" s="5" t="s">
        <v>338</v>
      </c>
      <c r="E106" s="5" t="s">
        <v>339</v>
      </c>
      <c r="F106" s="5" t="s">
        <v>268</v>
      </c>
      <c r="G106" s="5">
        <v>23.49</v>
      </c>
      <c r="H106" s="5">
        <v>21.76</v>
      </c>
      <c r="I106" s="11">
        <f>SUM(G106:H106)</f>
        <v>45.25</v>
      </c>
      <c r="J106" s="5">
        <v>47</v>
      </c>
      <c r="K106" s="5">
        <v>42</v>
      </c>
    </row>
    <row r="107" spans="1:11" ht="18" x14ac:dyDescent="0.2">
      <c r="A107" s="5">
        <v>78</v>
      </c>
      <c r="B107" s="5">
        <v>784</v>
      </c>
      <c r="C107" s="5" t="s">
        <v>518</v>
      </c>
      <c r="D107" s="5" t="s">
        <v>334</v>
      </c>
      <c r="E107" s="5" t="s">
        <v>335</v>
      </c>
      <c r="F107" s="5" t="s">
        <v>268</v>
      </c>
      <c r="G107" s="5">
        <v>24.07</v>
      </c>
      <c r="H107" s="5">
        <v>22.51</v>
      </c>
      <c r="I107" s="11">
        <f>SUM(G107:H107)</f>
        <v>46.58</v>
      </c>
      <c r="J107" s="5">
        <v>49</v>
      </c>
      <c r="K107" s="5">
        <v>40</v>
      </c>
    </row>
    <row r="108" spans="1:11" ht="18" x14ac:dyDescent="0.2">
      <c r="A108" s="5">
        <v>87</v>
      </c>
      <c r="B108" s="5">
        <v>788</v>
      </c>
      <c r="C108" s="5" t="s">
        <v>527</v>
      </c>
      <c r="D108" s="5" t="s">
        <v>342</v>
      </c>
      <c r="E108" s="5" t="s">
        <v>343</v>
      </c>
      <c r="F108" s="5" t="s">
        <v>268</v>
      </c>
      <c r="G108" s="5">
        <v>26.56</v>
      </c>
      <c r="H108" s="5">
        <v>23.23</v>
      </c>
      <c r="I108" s="11">
        <f>SUM(G108:H108)</f>
        <v>49.79</v>
      </c>
      <c r="J108" s="5">
        <v>55</v>
      </c>
      <c r="K108" s="5">
        <v>34</v>
      </c>
    </row>
    <row r="109" spans="1:11" ht="18" x14ac:dyDescent="0.2">
      <c r="A109" s="5">
        <v>89</v>
      </c>
      <c r="B109" s="5">
        <v>789</v>
      </c>
      <c r="C109" s="5" t="s">
        <v>529</v>
      </c>
      <c r="D109" s="5" t="s">
        <v>344</v>
      </c>
      <c r="E109" s="5" t="s">
        <v>345</v>
      </c>
      <c r="F109" s="5" t="s">
        <v>268</v>
      </c>
      <c r="G109" s="5">
        <v>27.84</v>
      </c>
      <c r="H109" s="5">
        <v>25.97</v>
      </c>
      <c r="I109" s="11">
        <f>SUM(G109:H109)</f>
        <v>53.81</v>
      </c>
      <c r="J109" s="5">
        <v>61</v>
      </c>
      <c r="K109" s="5">
        <v>28</v>
      </c>
    </row>
    <row r="110" spans="1:11" ht="18" x14ac:dyDescent="0.2">
      <c r="A110" s="5">
        <v>96</v>
      </c>
      <c r="B110" s="5">
        <v>965</v>
      </c>
      <c r="C110" s="5" t="s">
        <v>536</v>
      </c>
      <c r="D110" s="5" t="s">
        <v>220</v>
      </c>
      <c r="E110" s="5" t="s">
        <v>353</v>
      </c>
      <c r="F110" s="5" t="s">
        <v>268</v>
      </c>
      <c r="G110" s="5">
        <v>29</v>
      </c>
      <c r="H110" s="5">
        <v>26.02</v>
      </c>
      <c r="I110" s="11">
        <f>SUM(G110:H110)</f>
        <v>55.019999999999996</v>
      </c>
      <c r="J110" s="5">
        <v>67</v>
      </c>
      <c r="K110" s="5">
        <v>22</v>
      </c>
    </row>
    <row r="111" spans="1:11" ht="18" x14ac:dyDescent="0.2">
      <c r="A111" s="5">
        <v>93</v>
      </c>
      <c r="B111" s="5">
        <v>962</v>
      </c>
      <c r="C111" s="5" t="s">
        <v>533</v>
      </c>
      <c r="D111" s="5" t="s">
        <v>162</v>
      </c>
      <c r="E111" s="5" t="s">
        <v>349</v>
      </c>
      <c r="F111" s="5" t="s">
        <v>268</v>
      </c>
      <c r="G111" s="5">
        <v>28.4</v>
      </c>
      <c r="H111" s="5">
        <v>27.07</v>
      </c>
      <c r="I111" s="11">
        <f>SUM(G111:H111)</f>
        <v>55.47</v>
      </c>
      <c r="J111" s="5">
        <v>68</v>
      </c>
      <c r="K111" s="5">
        <v>21</v>
      </c>
    </row>
    <row r="112" spans="1:11" ht="18" x14ac:dyDescent="0.2">
      <c r="A112" s="5">
        <v>85</v>
      </c>
      <c r="B112" s="5">
        <v>787</v>
      </c>
      <c r="C112" s="5" t="s">
        <v>525</v>
      </c>
      <c r="D112" s="5" t="s">
        <v>340</v>
      </c>
      <c r="E112" s="5" t="s">
        <v>341</v>
      </c>
      <c r="F112" s="5" t="s">
        <v>268</v>
      </c>
      <c r="G112" s="5">
        <v>29.09</v>
      </c>
      <c r="H112" s="5">
        <v>28.46</v>
      </c>
      <c r="I112" s="11">
        <f>SUM(G112:H112)</f>
        <v>57.55</v>
      </c>
      <c r="J112" s="5">
        <v>72</v>
      </c>
      <c r="K112" s="5">
        <v>17</v>
      </c>
    </row>
    <row r="113" spans="1:11" ht="18" x14ac:dyDescent="0.2">
      <c r="A113" s="5">
        <v>95</v>
      </c>
      <c r="B113" s="5">
        <v>964</v>
      </c>
      <c r="C113" s="5" t="s">
        <v>535</v>
      </c>
      <c r="D113" s="5" t="s">
        <v>351</v>
      </c>
      <c r="E113" s="5" t="s">
        <v>352</v>
      </c>
      <c r="F113" s="5" t="s">
        <v>268</v>
      </c>
      <c r="G113" s="5">
        <v>29.77</v>
      </c>
      <c r="H113" s="5">
        <v>28.54</v>
      </c>
      <c r="I113" s="11">
        <f>SUM(G113:H113)</f>
        <v>58.31</v>
      </c>
      <c r="J113" s="5">
        <v>73</v>
      </c>
      <c r="K113" s="5">
        <v>16</v>
      </c>
    </row>
    <row r="114" spans="1:11" ht="18" x14ac:dyDescent="0.2">
      <c r="A114" s="5">
        <v>91</v>
      </c>
      <c r="B114" s="5">
        <v>790</v>
      </c>
      <c r="C114" s="5" t="s">
        <v>531</v>
      </c>
      <c r="D114" s="5" t="s">
        <v>346</v>
      </c>
      <c r="E114" s="5" t="s">
        <v>347</v>
      </c>
      <c r="F114" s="5" t="s">
        <v>268</v>
      </c>
      <c r="G114" s="5">
        <v>30.68</v>
      </c>
      <c r="H114" s="5">
        <v>28.64</v>
      </c>
      <c r="I114" s="11">
        <f>SUM(G114:H114)</f>
        <v>59.32</v>
      </c>
      <c r="J114" s="5">
        <v>75</v>
      </c>
      <c r="K114" s="5">
        <v>14</v>
      </c>
    </row>
    <row r="115" spans="1:11" ht="18" x14ac:dyDescent="0.2">
      <c r="A115" s="5">
        <v>92</v>
      </c>
      <c r="B115" s="5">
        <v>961</v>
      </c>
      <c r="C115" s="5" t="s">
        <v>532</v>
      </c>
      <c r="D115" s="5" t="s">
        <v>162</v>
      </c>
      <c r="E115" s="5" t="s">
        <v>348</v>
      </c>
      <c r="F115" s="5" t="s">
        <v>268</v>
      </c>
      <c r="G115" s="5">
        <v>30.41</v>
      </c>
      <c r="H115" s="5">
        <v>29</v>
      </c>
      <c r="I115" s="11">
        <f>SUM(G115:H115)</f>
        <v>59.41</v>
      </c>
      <c r="J115" s="5">
        <v>76</v>
      </c>
      <c r="K115" s="5">
        <v>13</v>
      </c>
    </row>
    <row r="116" spans="1:11" ht="18" x14ac:dyDescent="0.2">
      <c r="A116" s="5">
        <v>94</v>
      </c>
      <c r="B116" s="5">
        <v>963</v>
      </c>
      <c r="C116" s="5" t="s">
        <v>534</v>
      </c>
      <c r="D116" s="5" t="s">
        <v>178</v>
      </c>
      <c r="E116" s="5" t="s">
        <v>350</v>
      </c>
      <c r="F116" s="5" t="s">
        <v>268</v>
      </c>
      <c r="G116" s="5">
        <v>39.18</v>
      </c>
      <c r="H116" s="5">
        <v>27.83</v>
      </c>
      <c r="I116" s="11">
        <f>SUM(G116:H116)</f>
        <v>67.009999999999991</v>
      </c>
      <c r="J116" s="5">
        <v>80</v>
      </c>
      <c r="K116" s="5">
        <v>9</v>
      </c>
    </row>
    <row r="117" spans="1:11" ht="18" x14ac:dyDescent="0.2">
      <c r="A117" s="5">
        <v>68</v>
      </c>
      <c r="B117" s="5">
        <v>781</v>
      </c>
      <c r="C117" s="5" t="s">
        <v>508</v>
      </c>
      <c r="D117" s="5" t="s">
        <v>162</v>
      </c>
      <c r="E117" s="5" t="s">
        <v>331</v>
      </c>
      <c r="F117" s="5" t="s">
        <v>268</v>
      </c>
      <c r="G117" s="5">
        <v>43.97</v>
      </c>
      <c r="H117" s="5">
        <v>23.77</v>
      </c>
      <c r="I117" s="11">
        <f>SUM(G117:H117)</f>
        <v>67.739999999999995</v>
      </c>
      <c r="J117" s="5">
        <v>83</v>
      </c>
      <c r="K117" s="5">
        <v>6</v>
      </c>
    </row>
    <row r="118" spans="1:11" x14ac:dyDescent="0.2">
      <c r="K118" s="34">
        <f>SUM(K95:K102)</f>
        <v>590</v>
      </c>
    </row>
  </sheetData>
  <sortState xmlns:xlrd2="http://schemas.microsoft.com/office/spreadsheetml/2017/richdata2" ref="O7:Q13">
    <sortCondition descending="1" ref="P7:P13"/>
  </sortState>
  <mergeCells count="1">
    <mergeCell ref="O5:Q5"/>
  </mergeCells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CF83D-9DF2-714A-A940-03B82593F0D6}">
  <sheetPr>
    <pageSetUpPr fitToPage="1"/>
  </sheetPr>
  <dimension ref="A1:C40"/>
  <sheetViews>
    <sheetView tabSelected="1" workbookViewId="0">
      <selection activeCell="F31" sqref="F31"/>
    </sheetView>
  </sheetViews>
  <sheetFormatPr baseColWidth="10" defaultRowHeight="16" x14ac:dyDescent="0.2"/>
  <cols>
    <col min="1" max="1" width="57" customWidth="1"/>
    <col min="2" max="2" width="28.6640625" bestFit="1" customWidth="1"/>
    <col min="3" max="3" width="26.1640625" bestFit="1" customWidth="1"/>
  </cols>
  <sheetData>
    <row r="1" spans="1:3" ht="23" x14ac:dyDescent="0.25">
      <c r="A1" s="16" t="s">
        <v>540</v>
      </c>
      <c r="B1" s="7" t="s">
        <v>541</v>
      </c>
    </row>
    <row r="2" spans="1:3" ht="18" x14ac:dyDescent="0.2">
      <c r="B2" t="s">
        <v>542</v>
      </c>
      <c r="C2" s="5" t="s">
        <v>543</v>
      </c>
    </row>
    <row r="3" spans="1:3" ht="18" x14ac:dyDescent="0.2">
      <c r="A3" s="7" t="s">
        <v>544</v>
      </c>
      <c r="B3" t="s">
        <v>545</v>
      </c>
      <c r="C3" s="5" t="s">
        <v>546</v>
      </c>
    </row>
    <row r="4" spans="1:3" ht="18" x14ac:dyDescent="0.2">
      <c r="A4" s="7" t="s">
        <v>547</v>
      </c>
      <c r="B4" t="s">
        <v>548</v>
      </c>
      <c r="C4" s="5" t="s">
        <v>549</v>
      </c>
    </row>
    <row r="5" spans="1:3" ht="18" x14ac:dyDescent="0.2">
      <c r="A5" s="7" t="s">
        <v>550</v>
      </c>
      <c r="B5" t="s">
        <v>551</v>
      </c>
      <c r="C5" s="5" t="s">
        <v>552</v>
      </c>
    </row>
    <row r="6" spans="1:3" ht="18" x14ac:dyDescent="0.2">
      <c r="A6" s="7" t="s">
        <v>553</v>
      </c>
      <c r="B6" t="s">
        <v>554</v>
      </c>
      <c r="C6" s="5" t="s">
        <v>555</v>
      </c>
    </row>
    <row r="8" spans="1:3" ht="18" x14ac:dyDescent="0.2">
      <c r="B8" s="7" t="s">
        <v>556</v>
      </c>
      <c r="C8" s="7" t="s">
        <v>557</v>
      </c>
    </row>
    <row r="9" spans="1:3" ht="18" x14ac:dyDescent="0.2">
      <c r="A9" s="7" t="s">
        <v>558</v>
      </c>
      <c r="B9" s="5" t="s">
        <v>559</v>
      </c>
    </row>
    <row r="10" spans="1:3" ht="18" x14ac:dyDescent="0.2">
      <c r="A10" s="7" t="s">
        <v>560</v>
      </c>
      <c r="B10" s="17" t="s">
        <v>561</v>
      </c>
      <c r="C10" s="17" t="s">
        <v>562</v>
      </c>
    </row>
    <row r="11" spans="1:3" ht="18" x14ac:dyDescent="0.2">
      <c r="A11" s="7" t="s">
        <v>563</v>
      </c>
      <c r="B11" s="17" t="s">
        <v>610</v>
      </c>
      <c r="C11" s="17" t="s">
        <v>564</v>
      </c>
    </row>
    <row r="12" spans="1:3" ht="18" x14ac:dyDescent="0.2">
      <c r="A12" s="7" t="s">
        <v>565</v>
      </c>
      <c r="B12" s="17" t="s">
        <v>561</v>
      </c>
    </row>
    <row r="13" spans="1:3" ht="18" x14ac:dyDescent="0.2">
      <c r="A13" s="7" t="s">
        <v>566</v>
      </c>
      <c r="B13" t="s">
        <v>567</v>
      </c>
      <c r="C13" t="s">
        <v>562</v>
      </c>
    </row>
    <row r="14" spans="1:3" ht="18" x14ac:dyDescent="0.2">
      <c r="A14" s="7" t="s">
        <v>568</v>
      </c>
      <c r="B14" t="s">
        <v>612</v>
      </c>
      <c r="C14" t="s">
        <v>569</v>
      </c>
    </row>
    <row r="15" spans="1:3" ht="18" x14ac:dyDescent="0.2">
      <c r="A15" s="7" t="s">
        <v>570</v>
      </c>
      <c r="B15" t="s">
        <v>561</v>
      </c>
      <c r="C15" t="s">
        <v>571</v>
      </c>
    </row>
    <row r="16" spans="1:3" ht="18" x14ac:dyDescent="0.2">
      <c r="A16" s="7" t="s">
        <v>572</v>
      </c>
      <c r="B16" s="20" t="s">
        <v>561</v>
      </c>
      <c r="C16" t="s">
        <v>573</v>
      </c>
    </row>
    <row r="17" spans="1:3" ht="18" x14ac:dyDescent="0.2">
      <c r="A17" s="7" t="s">
        <v>574</v>
      </c>
      <c r="B17" s="20" t="s">
        <v>561</v>
      </c>
      <c r="C17" t="s">
        <v>575</v>
      </c>
    </row>
    <row r="18" spans="1:3" ht="18" x14ac:dyDescent="0.2">
      <c r="A18" s="7" t="s">
        <v>576</v>
      </c>
      <c r="B18" t="s">
        <v>611</v>
      </c>
      <c r="C18" t="s">
        <v>606</v>
      </c>
    </row>
    <row r="19" spans="1:3" ht="18" x14ac:dyDescent="0.2">
      <c r="A19" s="7" t="s">
        <v>577</v>
      </c>
      <c r="B19" t="s">
        <v>613</v>
      </c>
      <c r="C19" t="s">
        <v>614</v>
      </c>
    </row>
    <row r="20" spans="1:3" ht="18" x14ac:dyDescent="0.2">
      <c r="A20" s="7" t="s">
        <v>578</v>
      </c>
      <c r="B20" t="s">
        <v>615</v>
      </c>
      <c r="C20" t="s">
        <v>616</v>
      </c>
    </row>
    <row r="21" spans="1:3" ht="18" x14ac:dyDescent="0.2">
      <c r="A21" s="7" t="s">
        <v>579</v>
      </c>
      <c r="B21" t="s">
        <v>580</v>
      </c>
      <c r="C21" t="s">
        <v>581</v>
      </c>
    </row>
    <row r="22" spans="1:3" ht="18" x14ac:dyDescent="0.2">
      <c r="A22" s="7" t="s">
        <v>582</v>
      </c>
      <c r="B22" t="s">
        <v>583</v>
      </c>
      <c r="C22" t="s">
        <v>584</v>
      </c>
    </row>
    <row r="25" spans="1:3" ht="18" x14ac:dyDescent="0.2">
      <c r="A25" s="7" t="s">
        <v>585</v>
      </c>
    </row>
    <row r="26" spans="1:3" ht="18" x14ac:dyDescent="0.2">
      <c r="A26" s="5" t="s">
        <v>586</v>
      </c>
      <c r="B26" t="s">
        <v>567</v>
      </c>
      <c r="C26" s="5" t="s">
        <v>604</v>
      </c>
    </row>
    <row r="27" spans="1:3" ht="18" x14ac:dyDescent="0.2">
      <c r="A27" s="5" t="s">
        <v>587</v>
      </c>
      <c r="B27" t="s">
        <v>609</v>
      </c>
      <c r="C27" s="5" t="s">
        <v>605</v>
      </c>
    </row>
    <row r="28" spans="1:3" ht="18" x14ac:dyDescent="0.2">
      <c r="A28" s="5" t="s">
        <v>588</v>
      </c>
      <c r="B28" t="s">
        <v>617</v>
      </c>
      <c r="C28" s="5" t="s">
        <v>608</v>
      </c>
    </row>
    <row r="30" spans="1:3" ht="18" x14ac:dyDescent="0.2">
      <c r="A30" s="7" t="s">
        <v>589</v>
      </c>
    </row>
    <row r="31" spans="1:3" ht="18" x14ac:dyDescent="0.2">
      <c r="A31" s="5" t="s">
        <v>590</v>
      </c>
      <c r="B31" s="5" t="s">
        <v>591</v>
      </c>
    </row>
    <row r="32" spans="1:3" ht="18" x14ac:dyDescent="0.2">
      <c r="A32" s="5" t="s">
        <v>592</v>
      </c>
      <c r="B32" s="5" t="s">
        <v>593</v>
      </c>
    </row>
    <row r="33" spans="1:2" ht="18" x14ac:dyDescent="0.2">
      <c r="A33" s="5" t="s">
        <v>594</v>
      </c>
      <c r="B33" s="5" t="s">
        <v>595</v>
      </c>
    </row>
    <row r="34" spans="1:2" ht="18" x14ac:dyDescent="0.2">
      <c r="A34" s="5" t="s">
        <v>596</v>
      </c>
      <c r="B34" s="5" t="s">
        <v>607</v>
      </c>
    </row>
    <row r="35" spans="1:2" ht="18" x14ac:dyDescent="0.2">
      <c r="A35" s="5" t="s">
        <v>597</v>
      </c>
      <c r="B35" s="5" t="s">
        <v>598</v>
      </c>
    </row>
    <row r="39" spans="1:2" ht="20" x14ac:dyDescent="0.2">
      <c r="A39" s="18" t="s">
        <v>599</v>
      </c>
    </row>
    <row r="40" spans="1:2" ht="20" x14ac:dyDescent="0.2">
      <c r="A40" s="18" t="s">
        <v>600</v>
      </c>
    </row>
  </sheetData>
  <printOptions horizontalCentered="1" gridLines="1"/>
  <pageMargins left="0.7" right="0.7" top="0.75" bottom="0.75" header="0.3" footer="0.3"/>
  <pageSetup scale="74" orientation="landscape" horizontalDpi="0" verticalDpi="0" copies="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MASTER Run Order</vt:lpstr>
      <vt:lpstr>GJ Run Orders</vt:lpstr>
      <vt:lpstr>Bib Sort</vt:lpstr>
      <vt:lpstr>Girls Results</vt:lpstr>
      <vt:lpstr>Boys Results</vt:lpstr>
      <vt:lpstr>Girls team scoring</vt:lpstr>
      <vt:lpstr>Boys team scoring</vt:lpstr>
      <vt:lpstr>Race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cp:lastPrinted>2024-01-22T19:09:51Z</cp:lastPrinted>
  <dcterms:created xsi:type="dcterms:W3CDTF">2024-01-21T23:15:36Z</dcterms:created>
  <dcterms:modified xsi:type="dcterms:W3CDTF">2024-01-23T03:58:24Z</dcterms:modified>
</cp:coreProperties>
</file>