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40" yWindow="65456" windowWidth="21600" windowHeight="15320" tabRatio="500" activeTab="0"/>
  </bookViews>
  <sheets>
    <sheet name="Boys Run Order" sheetId="1" r:id="rId1"/>
    <sheet name="GirlsRun Order" sheetId="2" r:id="rId2"/>
  </sheets>
  <definedNames/>
  <calcPr fullCalcOnLoad="1"/>
</workbook>
</file>

<file path=xl/sharedStrings.xml><?xml version="1.0" encoding="utf-8"?>
<sst xmlns="http://schemas.openxmlformats.org/spreadsheetml/2006/main" count="477" uniqueCount="303">
  <si>
    <t>Natalie</t>
  </si>
  <si>
    <t>Kelliher</t>
  </si>
  <si>
    <t>Albin</t>
  </si>
  <si>
    <t>Claire</t>
  </si>
  <si>
    <t>Mpls SW</t>
  </si>
  <si>
    <t>Tori</t>
  </si>
  <si>
    <t>Jacobsen</t>
  </si>
  <si>
    <t>Rochester</t>
  </si>
  <si>
    <t>Schultz</t>
  </si>
  <si>
    <t>Megan</t>
  </si>
  <si>
    <t>Hannah</t>
  </si>
  <si>
    <t>Northfield</t>
  </si>
  <si>
    <t>Mpls Washburn</t>
  </si>
  <si>
    <t>Mpls SW</t>
  </si>
  <si>
    <t>Joe</t>
  </si>
  <si>
    <t>Kalpiers</t>
  </si>
  <si>
    <t>Matthew</t>
  </si>
  <si>
    <t xml:space="preserve">CJ </t>
  </si>
  <si>
    <t>Eric</t>
  </si>
  <si>
    <t>Kevin</t>
  </si>
  <si>
    <t>Cunningham</t>
  </si>
  <si>
    <t>George</t>
  </si>
  <si>
    <t>School</t>
  </si>
  <si>
    <t>Last Name</t>
  </si>
  <si>
    <t>Last Name</t>
  </si>
  <si>
    <t>First Run Time</t>
  </si>
  <si>
    <t>First Run Time</t>
  </si>
  <si>
    <t>First Name</t>
  </si>
  <si>
    <t>Last Name</t>
  </si>
  <si>
    <t>First Run Time</t>
  </si>
  <si>
    <t>Northfield</t>
  </si>
  <si>
    <t>RM-C vs</t>
  </si>
  <si>
    <t>Anna</t>
  </si>
  <si>
    <t>Erin</t>
  </si>
  <si>
    <t>Melzer</t>
  </si>
  <si>
    <t>Noelle</t>
  </si>
  <si>
    <t>Betterly</t>
  </si>
  <si>
    <t>Irene</t>
  </si>
  <si>
    <t>Duba</t>
  </si>
  <si>
    <t>Peter</t>
  </si>
  <si>
    <t>Blattie</t>
  </si>
  <si>
    <t>Brendan</t>
  </si>
  <si>
    <t>Maxwell</t>
  </si>
  <si>
    <t>Nygren</t>
  </si>
  <si>
    <t>Jacob</t>
  </si>
  <si>
    <t>Lundell</t>
  </si>
  <si>
    <t>Cameron</t>
  </si>
  <si>
    <t>Strike</t>
  </si>
  <si>
    <t>Michael</t>
  </si>
  <si>
    <t>Gersemehl</t>
  </si>
  <si>
    <t>Madelaine</t>
  </si>
  <si>
    <t>Cohen</t>
  </si>
  <si>
    <t>Porter</t>
  </si>
  <si>
    <t>BOYS RUN ORDERS</t>
  </si>
  <si>
    <t>Mike</t>
  </si>
  <si>
    <t>Patterson</t>
  </si>
  <si>
    <t>Butler</t>
  </si>
  <si>
    <t>Sean</t>
  </si>
  <si>
    <t>William</t>
  </si>
  <si>
    <t>Charlton</t>
  </si>
  <si>
    <t>Tom</t>
  </si>
  <si>
    <t>Hjortness</t>
  </si>
  <si>
    <t>Rochester/Northfield/MAST GIRLS RUN ORDER</t>
  </si>
  <si>
    <t>School</t>
  </si>
  <si>
    <t>First Name</t>
  </si>
  <si>
    <t>MAST</t>
  </si>
  <si>
    <t>Anika</t>
  </si>
  <si>
    <t>Marley</t>
  </si>
  <si>
    <t>Mayer</t>
  </si>
  <si>
    <t>Calina</t>
  </si>
  <si>
    <t>Hall</t>
  </si>
  <si>
    <t>Liesl</t>
  </si>
  <si>
    <t>Emma</t>
  </si>
  <si>
    <t>Keiski</t>
  </si>
  <si>
    <t>DNS</t>
  </si>
  <si>
    <t>DQ</t>
  </si>
  <si>
    <t>DNF</t>
  </si>
  <si>
    <t>DNS</t>
  </si>
  <si>
    <t>DNF</t>
  </si>
  <si>
    <t>DNS</t>
  </si>
  <si>
    <t>DNF</t>
  </si>
  <si>
    <t>Fiona</t>
  </si>
  <si>
    <t>Katie</t>
  </si>
  <si>
    <t>Gaynor</t>
  </si>
  <si>
    <t>Wes</t>
  </si>
  <si>
    <t>Granath</t>
  </si>
  <si>
    <t>Sam</t>
  </si>
  <si>
    <t>Goldstein</t>
  </si>
  <si>
    <t>Grant</t>
  </si>
  <si>
    <t>Flick</t>
  </si>
  <si>
    <t>Bridger</t>
  </si>
  <si>
    <t>Herman</t>
  </si>
  <si>
    <t>Patrick</t>
  </si>
  <si>
    <t>Todd</t>
  </si>
  <si>
    <t>Ryan</t>
  </si>
  <si>
    <t>Peters</t>
  </si>
  <si>
    <t>Viggiano</t>
  </si>
  <si>
    <t>Mayo-Century</t>
  </si>
  <si>
    <t>Lourdes-Scheaffer</t>
  </si>
  <si>
    <t>Lourdes-Scheaffer</t>
  </si>
  <si>
    <t>Grady</t>
  </si>
  <si>
    <t>Gores</t>
  </si>
  <si>
    <t>Second Run Time</t>
  </si>
  <si>
    <t>Total Time</t>
  </si>
  <si>
    <t>Kaesey</t>
  </si>
  <si>
    <t>Mpls Washburn</t>
  </si>
  <si>
    <t>RM-C vs</t>
  </si>
  <si>
    <t>Mpls South</t>
  </si>
  <si>
    <t>RL-S vs</t>
  </si>
  <si>
    <t>RL-S vs</t>
  </si>
  <si>
    <t>Northfield vs</t>
  </si>
  <si>
    <t>Ellie</t>
  </si>
  <si>
    <t>Kirkpatrick</t>
  </si>
  <si>
    <t>Counihan</t>
  </si>
  <si>
    <t>Louisa</t>
  </si>
  <si>
    <t>Carroll</t>
  </si>
  <si>
    <t>Frances</t>
  </si>
  <si>
    <t>Tina</t>
  </si>
  <si>
    <t>Thele</t>
  </si>
  <si>
    <t>Butler</t>
  </si>
  <si>
    <t>Lundell</t>
  </si>
  <si>
    <t>Strachan</t>
  </si>
  <si>
    <t>Elizabeth</t>
  </si>
  <si>
    <t>Pritchard</t>
  </si>
  <si>
    <t>Brett</t>
  </si>
  <si>
    <t>Connor</t>
  </si>
  <si>
    <t>Balfany</t>
  </si>
  <si>
    <t>Henry</t>
  </si>
  <si>
    <t>Jokela</t>
  </si>
  <si>
    <t>Sawyer</t>
  </si>
  <si>
    <t>Jackson</t>
  </si>
  <si>
    <t>Conrad</t>
  </si>
  <si>
    <t>Christensen</t>
  </si>
  <si>
    <t>Steven</t>
  </si>
  <si>
    <t>Wett</t>
  </si>
  <si>
    <t>Nelson</t>
  </si>
  <si>
    <t>Saunier</t>
  </si>
  <si>
    <t>Ian</t>
  </si>
  <si>
    <t>Iverson</t>
  </si>
  <si>
    <t>Pfanning</t>
  </si>
  <si>
    <t>Jon</t>
  </si>
  <si>
    <t>Jessen</t>
  </si>
  <si>
    <t>Seth</t>
  </si>
  <si>
    <t>Hanson</t>
  </si>
  <si>
    <t>Northfield</t>
  </si>
  <si>
    <t>Thome</t>
  </si>
  <si>
    <t>Jack Henry</t>
  </si>
  <si>
    <t>Kotnik</t>
  </si>
  <si>
    <t>Second Run Time</t>
  </si>
  <si>
    <t>Second Run Time</t>
  </si>
  <si>
    <t>Total Time</t>
  </si>
  <si>
    <t>Austvold</t>
  </si>
  <si>
    <t>Bill</t>
  </si>
  <si>
    <t>Christopher</t>
  </si>
  <si>
    <t>Luke</t>
  </si>
  <si>
    <t>Lovelace</t>
  </si>
  <si>
    <t>James</t>
  </si>
  <si>
    <t>Mack</t>
  </si>
  <si>
    <t>Thompson</t>
  </si>
  <si>
    <t>Zack</t>
  </si>
  <si>
    <t>Forstie</t>
  </si>
  <si>
    <t>Ben</t>
  </si>
  <si>
    <t>Petersen</t>
  </si>
  <si>
    <t>Kirsten</t>
  </si>
  <si>
    <t>Mueller</t>
  </si>
  <si>
    <t>Tanya</t>
  </si>
  <si>
    <t>Smith</t>
  </si>
  <si>
    <t>Olivia</t>
  </si>
  <si>
    <t>Bruce</t>
  </si>
  <si>
    <t>Katie</t>
  </si>
  <si>
    <t>Manduca</t>
  </si>
  <si>
    <t>Afton</t>
  </si>
  <si>
    <t>Limberg</t>
  </si>
  <si>
    <t>Zach</t>
  </si>
  <si>
    <t>Schmidt</t>
  </si>
  <si>
    <t>David</t>
  </si>
  <si>
    <t>Gavin</t>
  </si>
  <si>
    <t>Rice</t>
  </si>
  <si>
    <t>Christian</t>
  </si>
  <si>
    <t>Hedrick</t>
  </si>
  <si>
    <t>Seth</t>
  </si>
  <si>
    <t>Bib #</t>
  </si>
  <si>
    <t>Run Order</t>
  </si>
  <si>
    <t>Calvin</t>
  </si>
  <si>
    <t>Dylan</t>
  </si>
  <si>
    <t>Alex</t>
  </si>
  <si>
    <t>Hager</t>
  </si>
  <si>
    <t>Savage</t>
  </si>
  <si>
    <t>Kyle</t>
  </si>
  <si>
    <t>Schwartz</t>
  </si>
  <si>
    <t>Polland</t>
  </si>
  <si>
    <t>Morgan</t>
  </si>
  <si>
    <t>Shields</t>
  </si>
  <si>
    <t>Ben</t>
  </si>
  <si>
    <t>Calvit</t>
  </si>
  <si>
    <t>Caroline</t>
  </si>
  <si>
    <t>Gormley</t>
  </si>
  <si>
    <t xml:space="preserve">Connor </t>
  </si>
  <si>
    <t>Myers</t>
  </si>
  <si>
    <t>Andrea</t>
  </si>
  <si>
    <t>RM-C vs</t>
  </si>
  <si>
    <t>RL-S</t>
  </si>
  <si>
    <t>Northfield</t>
  </si>
  <si>
    <t xml:space="preserve">RM-C vs </t>
  </si>
  <si>
    <t>Winter</t>
  </si>
  <si>
    <t>Bonnie</t>
  </si>
  <si>
    <t>Bentson</t>
  </si>
  <si>
    <t>Margot</t>
  </si>
  <si>
    <t>Franchett</t>
  </si>
  <si>
    <t>Cummings-Krueger</t>
  </si>
  <si>
    <t>Alecia</t>
  </si>
  <si>
    <t>Glaess</t>
  </si>
  <si>
    <t>Total Time</t>
  </si>
  <si>
    <t>First Name</t>
  </si>
  <si>
    <t>Soren</t>
  </si>
  <si>
    <t>Walljasper</t>
  </si>
  <si>
    <t>Goodnow</t>
  </si>
  <si>
    <t>Caleb</t>
  </si>
  <si>
    <t>Sponheim</t>
  </si>
  <si>
    <t>Chris</t>
  </si>
  <si>
    <t>Brad</t>
  </si>
  <si>
    <t>Kate</t>
  </si>
  <si>
    <t>Hanson</t>
  </si>
  <si>
    <t>Anne</t>
  </si>
  <si>
    <t>Burnes</t>
  </si>
  <si>
    <t>Michelle</t>
  </si>
  <si>
    <t>Campeau</t>
  </si>
  <si>
    <t>Marlee</t>
  </si>
  <si>
    <t>Hein</t>
  </si>
  <si>
    <t>Josh</t>
  </si>
  <si>
    <t>Madden</t>
  </si>
  <si>
    <t>William</t>
  </si>
  <si>
    <t>Hatzung</t>
  </si>
  <si>
    <t>Mpls SW</t>
  </si>
  <si>
    <t>Evan</t>
  </si>
  <si>
    <t>Sowder</t>
  </si>
  <si>
    <t>Daniel</t>
  </si>
  <si>
    <t>Fisher</t>
  </si>
  <si>
    <t>Alastair</t>
  </si>
  <si>
    <t xml:space="preserve">Remy </t>
  </si>
  <si>
    <t>Mpls South</t>
  </si>
  <si>
    <t>Nick</t>
  </si>
  <si>
    <t>Griggs</t>
  </si>
  <si>
    <t xml:space="preserve">Mayo-Century/Lourdes-Scheaffer/Northfield/Mpls SW/ Mpls Washburn/ Mpls South </t>
  </si>
  <si>
    <t>VARSITY GIRLS</t>
  </si>
  <si>
    <t>Anna</t>
  </si>
  <si>
    <t>Magnotto</t>
  </si>
  <si>
    <t>MAST</t>
  </si>
  <si>
    <t>Carolan</t>
  </si>
  <si>
    <t>Molly</t>
  </si>
  <si>
    <t>JUNIOR VARSITY GIRLS</t>
  </si>
  <si>
    <t>JUNIOR VARSITY BOYS</t>
  </si>
  <si>
    <t xml:space="preserve">VARSITY BOYS </t>
  </si>
  <si>
    <t>School</t>
  </si>
  <si>
    <t>Long</t>
  </si>
  <si>
    <t>Le</t>
  </si>
  <si>
    <t>Catherine</t>
  </si>
  <si>
    <t>Hastings</t>
  </si>
  <si>
    <t>Abby</t>
  </si>
  <si>
    <t>Maggie</t>
  </si>
  <si>
    <t>Noun</t>
  </si>
  <si>
    <t>Steen</t>
  </si>
  <si>
    <t>Marie</t>
  </si>
  <si>
    <t>Nicholas</t>
  </si>
  <si>
    <t>Foster</t>
  </si>
  <si>
    <t>Josie</t>
  </si>
  <si>
    <t>Fritsch</t>
  </si>
  <si>
    <t>Sienna</t>
  </si>
  <si>
    <t>Keeffe</t>
  </si>
  <si>
    <t>Becca</t>
  </si>
  <si>
    <t>Mattson</t>
  </si>
  <si>
    <t>Dena</t>
  </si>
  <si>
    <t>Little</t>
  </si>
  <si>
    <t>Mpls SW</t>
  </si>
  <si>
    <t>Northfield vs</t>
  </si>
  <si>
    <t>Mpls Washburn</t>
  </si>
  <si>
    <t>Mpls SW vs</t>
  </si>
  <si>
    <t>Mpls South</t>
  </si>
  <si>
    <t>Mpls SW vs</t>
  </si>
  <si>
    <t>Mpls Washburn</t>
  </si>
  <si>
    <t>Mpls South vs</t>
  </si>
  <si>
    <t>Mpls Washburn</t>
  </si>
  <si>
    <t>Northfield vs</t>
  </si>
  <si>
    <t>MAST vs</t>
  </si>
  <si>
    <t>RM-C</t>
  </si>
  <si>
    <t>MAST vs</t>
  </si>
  <si>
    <t>Goodnow</t>
  </si>
  <si>
    <t>Patrik</t>
  </si>
  <si>
    <t>Schmitt</t>
  </si>
  <si>
    <t>Spencer</t>
  </si>
  <si>
    <t>Moir</t>
  </si>
  <si>
    <t>Logan</t>
  </si>
  <si>
    <t>Groteboer</t>
  </si>
  <si>
    <t>Koepcke</t>
  </si>
  <si>
    <t>Streitz</t>
  </si>
  <si>
    <t>Mistral</t>
  </si>
  <si>
    <t>Conor</t>
  </si>
  <si>
    <t>McClun</t>
  </si>
  <si>
    <t>Berg</t>
  </si>
  <si>
    <t>Turner</t>
  </si>
  <si>
    <t>Sam</t>
  </si>
  <si>
    <t>Boman</t>
  </si>
  <si>
    <t>Burnes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</si>
</sst>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0"/>
    </font>
    <font>
      <sz val="12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textRotation="84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textRotation="84"/>
    </xf>
    <xf numFmtId="0" fontId="6" fillId="2" borderId="0" xfId="0" applyFont="1" applyFill="1" applyAlignment="1">
      <alignment/>
    </xf>
    <xf numFmtId="0" fontId="6" fillId="0" borderId="0" xfId="0" applyFont="1" applyAlignment="1">
      <alignment textRotation="83"/>
    </xf>
    <xf numFmtId="0" fontId="0" fillId="2" borderId="0" xfId="0" applyFill="1" applyAlignment="1">
      <alignment/>
    </xf>
    <xf numFmtId="0" fontId="6" fillId="2" borderId="0" xfId="0" applyFont="1" applyFill="1" applyAlignment="1">
      <alignment textRotation="83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textRotation="45"/>
    </xf>
    <xf numFmtId="0" fontId="5" fillId="0" borderId="0" xfId="0" applyFont="1" applyAlignment="1">
      <alignment textRotation="45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3" borderId="0" xfId="0" applyNumberFormat="1" applyFont="1" applyFill="1" applyAlignment="1">
      <alignment/>
    </xf>
    <xf numFmtId="2" fontId="6" fillId="3" borderId="0" xfId="0" applyNumberFormat="1" applyFont="1" applyFill="1" applyAlignment="1">
      <alignment/>
    </xf>
    <xf numFmtId="164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9"/>
  <sheetViews>
    <sheetView tabSelected="1" workbookViewId="0" topLeftCell="G41">
      <selection activeCell="AD55" sqref="I1:AD65536"/>
    </sheetView>
  </sheetViews>
  <sheetFormatPr defaultColWidth="11.00390625" defaultRowHeight="12.75"/>
  <cols>
    <col min="1" max="1" width="11.875" style="3" customWidth="1"/>
    <col min="2" max="2" width="14.875" style="3" customWidth="1"/>
    <col min="3" max="3" width="16.75390625" style="3" bestFit="1" customWidth="1"/>
    <col min="4" max="4" width="11.875" style="3" bestFit="1" customWidth="1"/>
    <col min="5" max="5" width="12.00390625" style="3" bestFit="1" customWidth="1"/>
    <col min="6" max="6" width="18.625" style="3" customWidth="1"/>
    <col min="7" max="7" width="25.125" style="3" customWidth="1"/>
    <col min="8" max="8" width="17.875" style="3" customWidth="1"/>
    <col min="9" max="9" width="10.75390625" style="3" customWidth="1"/>
    <col min="10" max="10" width="4.125" style="10" customWidth="1"/>
    <col min="11" max="11" width="3.75390625" style="10" customWidth="1"/>
    <col min="12" max="12" width="4.125" style="3" customWidth="1"/>
    <col min="13" max="13" width="4.25390625" style="3" customWidth="1"/>
    <col min="14" max="15" width="4.125" style="10" customWidth="1"/>
    <col min="16" max="16" width="4.125" style="3" customWidth="1"/>
    <col min="17" max="17" width="4.75390625" style="3" customWidth="1"/>
    <col min="18" max="18" width="4.125" style="10" customWidth="1"/>
    <col min="19" max="19" width="4.25390625" style="10" customWidth="1"/>
    <col min="20" max="20" width="4.00390625" style="3" customWidth="1"/>
    <col min="21" max="21" width="4.25390625" style="3" customWidth="1"/>
    <col min="22" max="22" width="4.00390625" style="10" customWidth="1"/>
    <col min="23" max="23" width="4.125" style="10" customWidth="1"/>
    <col min="24" max="24" width="4.00390625" style="3" customWidth="1"/>
    <col min="25" max="25" width="4.75390625" style="3" customWidth="1"/>
    <col min="26" max="26" width="4.00390625" style="10" customWidth="1"/>
    <col min="27" max="27" width="4.25390625" style="10" customWidth="1"/>
    <col min="28" max="28" width="4.375" style="3" customWidth="1"/>
    <col min="29" max="29" width="4.125" style="3" customWidth="1"/>
    <col min="30" max="30" width="4.375" style="10" bestFit="1" customWidth="1"/>
    <col min="31" max="31" width="4.75390625" style="10" bestFit="1" customWidth="1"/>
    <col min="32" max="32" width="5.625" style="3" bestFit="1" customWidth="1"/>
    <col min="33" max="33" width="4.25390625" style="3" bestFit="1" customWidth="1"/>
    <col min="34" max="34" width="4.375" style="10" bestFit="1" customWidth="1"/>
    <col min="35" max="35" width="4.25390625" style="10" bestFit="1" customWidth="1"/>
    <col min="36" max="36" width="4.375" style="3" bestFit="1" customWidth="1"/>
    <col min="37" max="37" width="4.75390625" style="3" bestFit="1" customWidth="1"/>
    <col min="38" max="38" width="4.625" style="10" bestFit="1" customWidth="1"/>
    <col min="39" max="39" width="4.75390625" style="10" bestFit="1" customWidth="1"/>
    <col min="40" max="16384" width="10.75390625" style="3" customWidth="1"/>
  </cols>
  <sheetData>
    <row r="1" spans="1:8" ht="15.75">
      <c r="A1" s="6" t="s">
        <v>243</v>
      </c>
      <c r="B1" s="16"/>
      <c r="C1" s="1"/>
      <c r="D1" s="1"/>
      <c r="E1" s="1"/>
      <c r="F1" s="1"/>
      <c r="G1" s="1"/>
      <c r="H1" s="1"/>
    </row>
    <row r="2" spans="1:8" ht="15.75">
      <c r="A2" s="6" t="s">
        <v>53</v>
      </c>
      <c r="B2" s="16"/>
      <c r="C2" s="6"/>
      <c r="D2" s="6"/>
      <c r="E2" s="6"/>
      <c r="F2" s="6"/>
      <c r="G2" s="6"/>
      <c r="H2" s="6"/>
    </row>
    <row r="3" spans="1:8" ht="15.75">
      <c r="A3" s="2">
        <v>38721</v>
      </c>
      <c r="B3" s="2"/>
      <c r="C3" s="1"/>
      <c r="D3" s="1"/>
      <c r="E3" s="1"/>
      <c r="F3" s="1"/>
      <c r="G3" s="1"/>
      <c r="H3" s="1"/>
    </row>
    <row r="4" spans="1:8" ht="15.75">
      <c r="A4" s="2" t="s">
        <v>252</v>
      </c>
      <c r="B4" s="2"/>
      <c r="C4" s="6"/>
      <c r="D4" s="6"/>
      <c r="E4" s="6"/>
      <c r="F4" s="6"/>
      <c r="G4" s="6"/>
      <c r="H4" s="6"/>
    </row>
    <row r="5" spans="1:39" ht="99.75">
      <c r="A5" s="20" t="s">
        <v>182</v>
      </c>
      <c r="B5" s="20" t="s">
        <v>181</v>
      </c>
      <c r="C5" s="21" t="s">
        <v>22</v>
      </c>
      <c r="D5" s="21" t="s">
        <v>27</v>
      </c>
      <c r="E5" s="21" t="s">
        <v>28</v>
      </c>
      <c r="F5" s="21" t="s">
        <v>29</v>
      </c>
      <c r="G5" s="21" t="s">
        <v>102</v>
      </c>
      <c r="H5" s="21" t="s">
        <v>103</v>
      </c>
      <c r="J5" s="11" t="s">
        <v>200</v>
      </c>
      <c r="K5" s="11" t="s">
        <v>201</v>
      </c>
      <c r="L5" s="9" t="s">
        <v>200</v>
      </c>
      <c r="M5" s="9" t="s">
        <v>202</v>
      </c>
      <c r="N5" s="11" t="s">
        <v>203</v>
      </c>
      <c r="O5" s="11" t="s">
        <v>4</v>
      </c>
      <c r="P5" s="9" t="s">
        <v>200</v>
      </c>
      <c r="Q5" s="9" t="s">
        <v>105</v>
      </c>
      <c r="R5" s="11" t="s">
        <v>106</v>
      </c>
      <c r="S5" s="11" t="s">
        <v>107</v>
      </c>
      <c r="T5" s="9" t="s">
        <v>108</v>
      </c>
      <c r="U5" s="9" t="s">
        <v>202</v>
      </c>
      <c r="V5" s="11" t="s">
        <v>109</v>
      </c>
      <c r="W5" s="11" t="s">
        <v>4</v>
      </c>
      <c r="X5" s="9" t="s">
        <v>109</v>
      </c>
      <c r="Y5" s="9" t="s">
        <v>105</v>
      </c>
      <c r="Z5" s="11" t="s">
        <v>109</v>
      </c>
      <c r="AA5" s="11" t="s">
        <v>107</v>
      </c>
      <c r="AB5" s="9" t="s">
        <v>110</v>
      </c>
      <c r="AC5" s="9" t="s">
        <v>273</v>
      </c>
      <c r="AD5" s="11" t="s">
        <v>274</v>
      </c>
      <c r="AE5" s="11" t="s">
        <v>275</v>
      </c>
      <c r="AF5" s="9" t="s">
        <v>282</v>
      </c>
      <c r="AG5" s="9" t="s">
        <v>277</v>
      </c>
      <c r="AH5" s="11" t="s">
        <v>276</v>
      </c>
      <c r="AI5" s="11" t="s">
        <v>277</v>
      </c>
      <c r="AJ5" s="9" t="s">
        <v>278</v>
      </c>
      <c r="AK5" s="9" t="s">
        <v>279</v>
      </c>
      <c r="AL5" s="11" t="s">
        <v>280</v>
      </c>
      <c r="AM5" s="11" t="s">
        <v>281</v>
      </c>
    </row>
    <row r="6" spans="3:8" ht="15.75">
      <c r="C6" s="5"/>
      <c r="D6" s="5"/>
      <c r="E6" s="5"/>
      <c r="F6" s="5"/>
      <c r="G6" s="5"/>
      <c r="H6" s="5"/>
    </row>
    <row r="7" spans="1:8" ht="15.75">
      <c r="A7" s="3">
        <v>21</v>
      </c>
      <c r="B7" s="19">
        <v>70</v>
      </c>
      <c r="C7" s="3" t="s">
        <v>12</v>
      </c>
      <c r="D7" s="3" t="s">
        <v>178</v>
      </c>
      <c r="E7" s="3" t="s">
        <v>179</v>
      </c>
      <c r="F7" s="22" t="s">
        <v>74</v>
      </c>
      <c r="G7" s="22" t="s">
        <v>74</v>
      </c>
      <c r="H7" s="22">
        <f aca="true" t="shared" si="0" ref="H7:H54">SUM(F7:G7)</f>
        <v>0</v>
      </c>
    </row>
    <row r="8" spans="1:8" ht="15.75">
      <c r="A8" s="3">
        <v>23</v>
      </c>
      <c r="B8" s="19">
        <v>72</v>
      </c>
      <c r="C8" s="3" t="s">
        <v>13</v>
      </c>
      <c r="D8" s="3" t="s">
        <v>191</v>
      </c>
      <c r="E8" s="3" t="s">
        <v>192</v>
      </c>
      <c r="F8" s="27" t="s">
        <v>75</v>
      </c>
      <c r="G8" s="27" t="s">
        <v>75</v>
      </c>
      <c r="H8" s="27">
        <f t="shared" si="0"/>
        <v>0</v>
      </c>
    </row>
    <row r="9" spans="1:8" ht="15.75">
      <c r="A9" s="3">
        <v>10</v>
      </c>
      <c r="B9" s="19">
        <v>59</v>
      </c>
      <c r="C9" s="3" t="s">
        <v>97</v>
      </c>
      <c r="D9" s="3" t="s">
        <v>175</v>
      </c>
      <c r="E9" s="3" t="s">
        <v>226</v>
      </c>
      <c r="F9" s="22">
        <v>36.31</v>
      </c>
      <c r="G9" s="27" t="s">
        <v>78</v>
      </c>
      <c r="H9" s="27">
        <f t="shared" si="0"/>
        <v>36.31</v>
      </c>
    </row>
    <row r="10" spans="1:8" ht="15.75">
      <c r="A10" s="3">
        <v>39</v>
      </c>
      <c r="B10" s="19">
        <v>88</v>
      </c>
      <c r="C10" s="3" t="s">
        <v>13</v>
      </c>
      <c r="D10" s="3" t="s">
        <v>219</v>
      </c>
      <c r="E10" s="3" t="s">
        <v>286</v>
      </c>
      <c r="F10" s="22">
        <v>36.5</v>
      </c>
      <c r="G10" s="27" t="s">
        <v>80</v>
      </c>
      <c r="H10" s="27">
        <f t="shared" si="0"/>
        <v>36.5</v>
      </c>
    </row>
    <row r="11" spans="1:8" ht="15.75">
      <c r="A11" s="3">
        <v>32</v>
      </c>
      <c r="B11" s="19">
        <v>81</v>
      </c>
      <c r="C11" s="3" t="s">
        <v>12</v>
      </c>
      <c r="D11" s="3" t="s">
        <v>214</v>
      </c>
      <c r="E11" s="3" t="s">
        <v>215</v>
      </c>
      <c r="F11" s="22">
        <v>41.72</v>
      </c>
      <c r="G11" s="27" t="s">
        <v>78</v>
      </c>
      <c r="H11" s="27">
        <f t="shared" si="0"/>
        <v>41.72</v>
      </c>
    </row>
    <row r="12" spans="1:8" ht="15.75">
      <c r="A12" s="3">
        <v>45</v>
      </c>
      <c r="B12" s="19">
        <v>94</v>
      </c>
      <c r="C12" s="3" t="s">
        <v>13</v>
      </c>
      <c r="D12" s="3" t="s">
        <v>86</v>
      </c>
      <c r="E12" s="3" t="s">
        <v>87</v>
      </c>
      <c r="F12" s="22">
        <v>47.87</v>
      </c>
      <c r="G12" s="27" t="s">
        <v>78</v>
      </c>
      <c r="H12" s="27">
        <f t="shared" si="0"/>
        <v>47.87</v>
      </c>
    </row>
    <row r="13" spans="1:8" ht="15.75">
      <c r="A13" s="3">
        <v>1</v>
      </c>
      <c r="B13" s="19">
        <v>50</v>
      </c>
      <c r="C13" s="3" t="s">
        <v>240</v>
      </c>
      <c r="D13" s="3" t="s">
        <v>300</v>
      </c>
      <c r="E13" s="3" t="s">
        <v>194</v>
      </c>
      <c r="F13" s="22">
        <v>49.44</v>
      </c>
      <c r="G13" s="27" t="s">
        <v>78</v>
      </c>
      <c r="H13" s="27">
        <f t="shared" si="0"/>
        <v>49.44</v>
      </c>
    </row>
    <row r="14" spans="1:36" ht="15.75">
      <c r="A14" s="3">
        <v>5</v>
      </c>
      <c r="B14" s="19">
        <v>54</v>
      </c>
      <c r="C14" s="3" t="s">
        <v>13</v>
      </c>
      <c r="D14" s="3" t="s">
        <v>184</v>
      </c>
      <c r="E14" s="3" t="s">
        <v>186</v>
      </c>
      <c r="F14" s="22">
        <v>29.84</v>
      </c>
      <c r="G14" s="22">
        <v>29.49</v>
      </c>
      <c r="H14" s="22">
        <f t="shared" si="0"/>
        <v>59.33</v>
      </c>
      <c r="I14" s="3">
        <v>1</v>
      </c>
      <c r="O14" s="10">
        <v>10</v>
      </c>
      <c r="W14" s="10">
        <v>10</v>
      </c>
      <c r="AC14" s="3">
        <v>10</v>
      </c>
      <c r="AH14" s="10">
        <v>10</v>
      </c>
      <c r="AJ14" s="3">
        <v>10</v>
      </c>
    </row>
    <row r="15" spans="1:32" ht="15.75">
      <c r="A15" s="3">
        <v>2</v>
      </c>
      <c r="B15" s="19">
        <v>51</v>
      </c>
      <c r="C15" s="3" t="s">
        <v>11</v>
      </c>
      <c r="D15" s="3" t="s">
        <v>42</v>
      </c>
      <c r="E15" s="3" t="s">
        <v>43</v>
      </c>
      <c r="F15" s="22">
        <v>31.83</v>
      </c>
      <c r="G15" s="22">
        <v>31.12</v>
      </c>
      <c r="H15" s="22">
        <f t="shared" si="0"/>
        <v>62.95</v>
      </c>
      <c r="I15" s="3">
        <f>I14+1</f>
        <v>2</v>
      </c>
      <c r="M15" s="3">
        <v>10</v>
      </c>
      <c r="U15" s="3">
        <v>10</v>
      </c>
      <c r="AB15" s="3">
        <v>9</v>
      </c>
      <c r="AD15" s="10">
        <v>10</v>
      </c>
      <c r="AF15" s="3">
        <v>10</v>
      </c>
    </row>
    <row r="16" spans="1:18" ht="15.75">
      <c r="A16" s="3">
        <v>4</v>
      </c>
      <c r="B16" s="19">
        <v>53</v>
      </c>
      <c r="C16" s="3" t="s">
        <v>97</v>
      </c>
      <c r="D16" s="3" t="s">
        <v>173</v>
      </c>
      <c r="E16" s="3" t="s">
        <v>174</v>
      </c>
      <c r="F16" s="22">
        <v>33.04</v>
      </c>
      <c r="G16" s="22">
        <v>32.5</v>
      </c>
      <c r="H16" s="22">
        <f t="shared" si="0"/>
        <v>65.53999999999999</v>
      </c>
      <c r="I16" s="3">
        <f aca="true" t="shared" si="1" ref="I16:I52">I15+1</f>
        <v>3</v>
      </c>
      <c r="J16" s="10">
        <v>10</v>
      </c>
      <c r="L16" s="3">
        <v>9</v>
      </c>
      <c r="N16" s="10">
        <v>9</v>
      </c>
      <c r="P16" s="3">
        <v>10</v>
      </c>
      <c r="R16" s="10">
        <v>10</v>
      </c>
    </row>
    <row r="17" spans="1:36" ht="15.75">
      <c r="A17" s="3">
        <v>11</v>
      </c>
      <c r="B17" s="19">
        <v>60</v>
      </c>
      <c r="C17" s="3" t="s">
        <v>13</v>
      </c>
      <c r="D17" s="3" t="s">
        <v>185</v>
      </c>
      <c r="E17" s="3" t="s">
        <v>186</v>
      </c>
      <c r="F17" s="22">
        <v>34.44</v>
      </c>
      <c r="G17" s="22">
        <v>31.86</v>
      </c>
      <c r="H17" s="22">
        <f t="shared" si="0"/>
        <v>66.3</v>
      </c>
      <c r="I17" s="3">
        <f t="shared" si="1"/>
        <v>4</v>
      </c>
      <c r="O17" s="10">
        <v>8</v>
      </c>
      <c r="W17" s="10">
        <v>9</v>
      </c>
      <c r="AC17" s="3">
        <v>8</v>
      </c>
      <c r="AH17" s="10">
        <v>9</v>
      </c>
      <c r="AJ17" s="3">
        <v>9</v>
      </c>
    </row>
    <row r="18" spans="1:32" ht="15.75">
      <c r="A18" s="3">
        <v>8</v>
      </c>
      <c r="B18" s="19">
        <v>57</v>
      </c>
      <c r="C18" s="3" t="s">
        <v>11</v>
      </c>
      <c r="D18" s="3" t="s">
        <v>44</v>
      </c>
      <c r="E18" s="3" t="s">
        <v>45</v>
      </c>
      <c r="F18" s="22">
        <v>33.43</v>
      </c>
      <c r="G18" s="22">
        <v>33.77</v>
      </c>
      <c r="H18" s="22">
        <f t="shared" si="0"/>
        <v>67.2</v>
      </c>
      <c r="I18" s="3">
        <f t="shared" si="1"/>
        <v>5</v>
      </c>
      <c r="M18" s="3">
        <v>8</v>
      </c>
      <c r="U18" s="3">
        <v>9</v>
      </c>
      <c r="AB18" s="3">
        <v>7</v>
      </c>
      <c r="AD18" s="10">
        <v>9</v>
      </c>
      <c r="AF18" s="3">
        <v>9</v>
      </c>
    </row>
    <row r="19" spans="1:18" ht="15.75">
      <c r="A19" s="3">
        <v>16</v>
      </c>
      <c r="B19" s="19">
        <v>65</v>
      </c>
      <c r="C19" s="3" t="s">
        <v>97</v>
      </c>
      <c r="D19" s="3" t="s">
        <v>54</v>
      </c>
      <c r="E19" s="3" t="s">
        <v>55</v>
      </c>
      <c r="F19" s="22">
        <v>34.15</v>
      </c>
      <c r="G19" s="22">
        <v>33.96</v>
      </c>
      <c r="H19" s="22">
        <f t="shared" si="0"/>
        <v>68.11</v>
      </c>
      <c r="I19" s="3">
        <f t="shared" si="1"/>
        <v>6</v>
      </c>
      <c r="J19" s="10">
        <v>9</v>
      </c>
      <c r="L19" s="3">
        <v>7</v>
      </c>
      <c r="N19" s="10">
        <v>7</v>
      </c>
      <c r="P19" s="3">
        <v>9</v>
      </c>
      <c r="R19" s="10">
        <v>9</v>
      </c>
    </row>
    <row r="20" spans="1:18" ht="15.75">
      <c r="A20" s="3">
        <v>28</v>
      </c>
      <c r="B20" s="19">
        <v>77</v>
      </c>
      <c r="C20" s="3" t="s">
        <v>97</v>
      </c>
      <c r="D20" s="3" t="s">
        <v>57</v>
      </c>
      <c r="E20" s="3" t="s">
        <v>222</v>
      </c>
      <c r="F20" s="22">
        <v>34.17</v>
      </c>
      <c r="G20" s="22">
        <v>34.38</v>
      </c>
      <c r="H20" s="22">
        <f t="shared" si="0"/>
        <v>68.55000000000001</v>
      </c>
      <c r="I20" s="3">
        <f t="shared" si="1"/>
        <v>7</v>
      </c>
      <c r="J20" s="10">
        <v>8</v>
      </c>
      <c r="L20" s="3">
        <v>6</v>
      </c>
      <c r="N20" s="10">
        <v>6</v>
      </c>
      <c r="P20" s="3">
        <v>8</v>
      </c>
      <c r="R20" s="10">
        <v>8</v>
      </c>
    </row>
    <row r="21" spans="1:36" ht="15.75">
      <c r="A21" s="3">
        <v>29</v>
      </c>
      <c r="B21" s="19">
        <v>78</v>
      </c>
      <c r="C21" s="3" t="s">
        <v>13</v>
      </c>
      <c r="D21" s="3" t="s">
        <v>188</v>
      </c>
      <c r="E21" s="3" t="s">
        <v>189</v>
      </c>
      <c r="F21" s="22">
        <v>34.32</v>
      </c>
      <c r="G21" s="22">
        <v>34.6</v>
      </c>
      <c r="H21" s="22">
        <f t="shared" si="0"/>
        <v>68.92</v>
      </c>
      <c r="I21" s="3">
        <f t="shared" si="1"/>
        <v>8</v>
      </c>
      <c r="O21" s="10">
        <v>5</v>
      </c>
      <c r="W21" s="10">
        <v>8</v>
      </c>
      <c r="AC21" s="3">
        <v>6</v>
      </c>
      <c r="AH21" s="10">
        <v>8</v>
      </c>
      <c r="AJ21" s="3">
        <v>8</v>
      </c>
    </row>
    <row r="22" spans="1:18" ht="15.75">
      <c r="A22" s="3">
        <v>33</v>
      </c>
      <c r="B22" s="19">
        <v>82</v>
      </c>
      <c r="C22" s="3" t="s">
        <v>97</v>
      </c>
      <c r="D22" s="3" t="s">
        <v>58</v>
      </c>
      <c r="E22" s="3" t="s">
        <v>59</v>
      </c>
      <c r="F22" s="22">
        <v>34.14</v>
      </c>
      <c r="G22" s="22">
        <v>35.51</v>
      </c>
      <c r="H22" s="22">
        <f t="shared" si="0"/>
        <v>69.65</v>
      </c>
      <c r="I22" s="3">
        <f t="shared" si="1"/>
        <v>9</v>
      </c>
      <c r="J22" s="10">
        <v>7</v>
      </c>
      <c r="L22" s="3">
        <v>5</v>
      </c>
      <c r="N22" s="10">
        <v>4</v>
      </c>
      <c r="P22" s="3">
        <v>7</v>
      </c>
      <c r="R22" s="10">
        <v>7</v>
      </c>
    </row>
    <row r="23" spans="1:32" ht="15.75">
      <c r="A23" s="3">
        <v>14</v>
      </c>
      <c r="B23" s="19">
        <v>63</v>
      </c>
      <c r="C23" s="3" t="s">
        <v>11</v>
      </c>
      <c r="D23" s="3" t="s">
        <v>46</v>
      </c>
      <c r="E23" s="3" t="s">
        <v>47</v>
      </c>
      <c r="F23" s="22">
        <v>35.26</v>
      </c>
      <c r="G23" s="22">
        <v>35.94</v>
      </c>
      <c r="H23" s="22">
        <f t="shared" si="0"/>
        <v>71.19999999999999</v>
      </c>
      <c r="I23" s="3">
        <f t="shared" si="1"/>
        <v>10</v>
      </c>
      <c r="M23" s="3">
        <v>4</v>
      </c>
      <c r="U23" s="3">
        <v>8</v>
      </c>
      <c r="AB23" s="3">
        <v>5</v>
      </c>
      <c r="AD23" s="10">
        <v>8</v>
      </c>
      <c r="AF23" s="3">
        <v>8</v>
      </c>
    </row>
    <row r="24" spans="1:18" ht="15.75">
      <c r="A24" s="3">
        <v>38</v>
      </c>
      <c r="B24" s="19">
        <v>87</v>
      </c>
      <c r="C24" s="3" t="s">
        <v>97</v>
      </c>
      <c r="D24" s="3" t="s">
        <v>60</v>
      </c>
      <c r="E24" s="3" t="s">
        <v>302</v>
      </c>
      <c r="F24" s="22">
        <v>35.98</v>
      </c>
      <c r="G24" s="22">
        <v>35.54</v>
      </c>
      <c r="H24" s="22">
        <f t="shared" si="0"/>
        <v>71.52</v>
      </c>
      <c r="I24" s="3">
        <f t="shared" si="1"/>
        <v>11</v>
      </c>
      <c r="J24" s="10">
        <v>6</v>
      </c>
      <c r="L24" s="3">
        <v>3</v>
      </c>
      <c r="N24" s="10">
        <v>3</v>
      </c>
      <c r="P24" s="3">
        <v>6</v>
      </c>
      <c r="R24" s="10">
        <v>6</v>
      </c>
    </row>
    <row r="25" spans="1:36" ht="15.75">
      <c r="A25" s="3">
        <v>34</v>
      </c>
      <c r="B25" s="19">
        <v>83</v>
      </c>
      <c r="C25" s="3" t="s">
        <v>13</v>
      </c>
      <c r="D25" s="3" t="s">
        <v>220</v>
      </c>
      <c r="E25" s="3" t="s">
        <v>83</v>
      </c>
      <c r="F25" s="27">
        <v>34.6</v>
      </c>
      <c r="G25" s="22">
        <v>37.27</v>
      </c>
      <c r="H25" s="27">
        <f t="shared" si="0"/>
        <v>71.87</v>
      </c>
      <c r="AH25" s="10">
        <v>7</v>
      </c>
      <c r="AJ25" s="3">
        <v>7</v>
      </c>
    </row>
    <row r="26" spans="1:36" ht="15.75">
      <c r="A26" s="3">
        <v>48</v>
      </c>
      <c r="B26" s="19">
        <v>97</v>
      </c>
      <c r="C26" s="3" t="s">
        <v>13</v>
      </c>
      <c r="D26" s="3" t="s">
        <v>217</v>
      </c>
      <c r="E26" s="3" t="s">
        <v>218</v>
      </c>
      <c r="F26" s="22">
        <v>36.22</v>
      </c>
      <c r="G26" s="22">
        <v>35.8</v>
      </c>
      <c r="H26" s="22">
        <f t="shared" si="0"/>
        <v>72.02</v>
      </c>
      <c r="I26" s="3">
        <f>I24+1</f>
        <v>12</v>
      </c>
      <c r="O26" s="10">
        <v>2</v>
      </c>
      <c r="W26" s="10">
        <v>7</v>
      </c>
      <c r="AC26" s="3">
        <v>4</v>
      </c>
      <c r="AH26" s="10">
        <v>6</v>
      </c>
      <c r="AJ26" s="3">
        <v>6</v>
      </c>
    </row>
    <row r="27" spans="1:39" ht="15.75">
      <c r="A27" s="3">
        <v>15</v>
      </c>
      <c r="B27" s="19">
        <v>64</v>
      </c>
      <c r="C27" s="3" t="s">
        <v>12</v>
      </c>
      <c r="D27" s="3" t="s">
        <v>241</v>
      </c>
      <c r="E27" s="3" t="s">
        <v>242</v>
      </c>
      <c r="F27" s="22">
        <v>36.34</v>
      </c>
      <c r="G27" s="22">
        <v>37.36</v>
      </c>
      <c r="H27" s="22">
        <f t="shared" si="0"/>
        <v>73.7</v>
      </c>
      <c r="I27" s="3">
        <f t="shared" si="1"/>
        <v>13</v>
      </c>
      <c r="Q27" s="3">
        <v>5</v>
      </c>
      <c r="Y27" s="3">
        <v>10</v>
      </c>
      <c r="AE27" s="10">
        <v>7</v>
      </c>
      <c r="AK27" s="3">
        <v>5</v>
      </c>
      <c r="AM27" s="10">
        <v>10</v>
      </c>
    </row>
    <row r="28" spans="1:39" ht="15.75">
      <c r="A28" s="3">
        <v>9</v>
      </c>
      <c r="B28" s="19">
        <v>58</v>
      </c>
      <c r="C28" s="3" t="s">
        <v>12</v>
      </c>
      <c r="D28" s="3" t="s">
        <v>193</v>
      </c>
      <c r="E28" s="3" t="s">
        <v>194</v>
      </c>
      <c r="F28" s="22">
        <v>33.72</v>
      </c>
      <c r="G28" s="22">
        <v>40.57</v>
      </c>
      <c r="H28" s="22">
        <f t="shared" si="0"/>
        <v>74.28999999999999</v>
      </c>
      <c r="I28" s="3">
        <f t="shared" si="1"/>
        <v>14</v>
      </c>
      <c r="Q28" s="3">
        <v>4</v>
      </c>
      <c r="Y28" s="3">
        <v>9</v>
      </c>
      <c r="AE28" s="10">
        <v>6</v>
      </c>
      <c r="AK28" s="3">
        <v>4</v>
      </c>
      <c r="AM28" s="10">
        <v>9</v>
      </c>
    </row>
    <row r="29" spans="1:18" ht="15.75">
      <c r="A29" s="3">
        <v>22</v>
      </c>
      <c r="B29" s="19">
        <v>71</v>
      </c>
      <c r="C29" s="3" t="s">
        <v>97</v>
      </c>
      <c r="D29" s="3" t="s">
        <v>175</v>
      </c>
      <c r="E29" s="3" t="s">
        <v>56</v>
      </c>
      <c r="F29" s="22">
        <v>37.13</v>
      </c>
      <c r="G29" s="22">
        <v>37.57</v>
      </c>
      <c r="H29" s="22">
        <f t="shared" si="0"/>
        <v>74.7</v>
      </c>
      <c r="I29" s="3">
        <f t="shared" si="1"/>
        <v>15</v>
      </c>
      <c r="J29" s="10">
        <v>5</v>
      </c>
      <c r="L29" s="3">
        <v>2</v>
      </c>
      <c r="N29" s="10">
        <v>1</v>
      </c>
      <c r="P29" s="3">
        <v>3</v>
      </c>
      <c r="R29" s="10">
        <v>5</v>
      </c>
    </row>
    <row r="30" spans="1:39" ht="15.75">
      <c r="A30" s="4">
        <v>3</v>
      </c>
      <c r="B30" s="19">
        <v>52</v>
      </c>
      <c r="C30" s="3" t="s">
        <v>12</v>
      </c>
      <c r="D30" s="3" t="s">
        <v>16</v>
      </c>
      <c r="E30" s="3" t="s">
        <v>190</v>
      </c>
      <c r="F30" s="22">
        <v>35.58</v>
      </c>
      <c r="G30" s="22">
        <v>39.21</v>
      </c>
      <c r="H30" s="22">
        <f t="shared" si="0"/>
        <v>74.78999999999999</v>
      </c>
      <c r="I30" s="3">
        <f t="shared" si="1"/>
        <v>16</v>
      </c>
      <c r="Q30" s="3">
        <v>2</v>
      </c>
      <c r="Y30" s="3">
        <v>8</v>
      </c>
      <c r="AE30" s="10">
        <v>5</v>
      </c>
      <c r="AK30" s="3">
        <v>3</v>
      </c>
      <c r="AM30" s="10">
        <v>8</v>
      </c>
    </row>
    <row r="31" spans="1:18" ht="15.75">
      <c r="A31" s="3">
        <v>41</v>
      </c>
      <c r="B31" s="19">
        <v>90</v>
      </c>
      <c r="C31" s="3" t="s">
        <v>97</v>
      </c>
      <c r="D31" s="3" t="s">
        <v>54</v>
      </c>
      <c r="E31" s="3" t="s">
        <v>61</v>
      </c>
      <c r="F31" s="22">
        <v>37.94</v>
      </c>
      <c r="G31" s="22">
        <v>37.35</v>
      </c>
      <c r="H31" s="22">
        <f t="shared" si="0"/>
        <v>75.28999999999999</v>
      </c>
      <c r="I31" s="3">
        <f t="shared" si="1"/>
        <v>17</v>
      </c>
      <c r="J31" s="10">
        <v>4</v>
      </c>
      <c r="L31" s="3">
        <v>1</v>
      </c>
      <c r="P31" s="3">
        <v>1</v>
      </c>
      <c r="R31" s="10">
        <v>4</v>
      </c>
    </row>
    <row r="32" spans="1:36" ht="15.75">
      <c r="A32" s="3">
        <v>17</v>
      </c>
      <c r="B32" s="19">
        <v>66</v>
      </c>
      <c r="C32" s="3" t="s">
        <v>13</v>
      </c>
      <c r="D32" s="3" t="s">
        <v>17</v>
      </c>
      <c r="E32" s="3" t="s">
        <v>187</v>
      </c>
      <c r="F32" s="22">
        <v>37.03</v>
      </c>
      <c r="G32" s="22">
        <v>39.44</v>
      </c>
      <c r="H32" s="22">
        <f t="shared" si="0"/>
        <v>76.47</v>
      </c>
      <c r="I32" s="3">
        <f t="shared" si="1"/>
        <v>18</v>
      </c>
      <c r="W32" s="10">
        <v>6</v>
      </c>
      <c r="AC32" s="3">
        <v>3</v>
      </c>
      <c r="AH32" s="10">
        <v>5</v>
      </c>
      <c r="AJ32" s="3">
        <v>2</v>
      </c>
    </row>
    <row r="33" spans="1:18" ht="15.75">
      <c r="A33" s="3">
        <v>47</v>
      </c>
      <c r="B33" s="19">
        <v>96</v>
      </c>
      <c r="C33" s="3" t="s">
        <v>97</v>
      </c>
      <c r="D33" s="3" t="s">
        <v>152</v>
      </c>
      <c r="E33" s="3" t="s">
        <v>224</v>
      </c>
      <c r="F33" s="22">
        <v>39.76</v>
      </c>
      <c r="G33" s="22">
        <v>38.52</v>
      </c>
      <c r="H33" s="22">
        <f t="shared" si="0"/>
        <v>78.28</v>
      </c>
      <c r="I33" s="3">
        <f t="shared" si="1"/>
        <v>19</v>
      </c>
      <c r="J33" s="10">
        <v>3</v>
      </c>
      <c r="R33" s="10">
        <v>3</v>
      </c>
    </row>
    <row r="34" spans="1:8" ht="15.75">
      <c r="A34" s="3">
        <v>26</v>
      </c>
      <c r="B34" s="19">
        <v>75</v>
      </c>
      <c r="C34" s="3" t="s">
        <v>11</v>
      </c>
      <c r="D34" s="3" t="s">
        <v>125</v>
      </c>
      <c r="E34" s="3" t="s">
        <v>126</v>
      </c>
      <c r="F34" s="27">
        <v>40.38</v>
      </c>
      <c r="G34" s="22">
        <v>39.47</v>
      </c>
      <c r="H34" s="27">
        <f t="shared" si="0"/>
        <v>79.85</v>
      </c>
    </row>
    <row r="35" spans="1:18" ht="15.75">
      <c r="A35" s="3">
        <v>44</v>
      </c>
      <c r="B35" s="19">
        <v>93</v>
      </c>
      <c r="C35" s="3" t="s">
        <v>97</v>
      </c>
      <c r="D35" s="3" t="s">
        <v>183</v>
      </c>
      <c r="E35" s="3" t="s">
        <v>151</v>
      </c>
      <c r="F35" s="22">
        <v>39.86</v>
      </c>
      <c r="G35" s="22">
        <v>40.32</v>
      </c>
      <c r="H35" s="22">
        <f t="shared" si="0"/>
        <v>80.18</v>
      </c>
      <c r="I35" s="3">
        <f>I33+1</f>
        <v>20</v>
      </c>
      <c r="J35" s="10">
        <v>2</v>
      </c>
      <c r="R35" s="10">
        <v>2</v>
      </c>
    </row>
    <row r="36" spans="1:38" ht="15.75">
      <c r="A36" s="3">
        <v>30</v>
      </c>
      <c r="B36" s="19">
        <v>79</v>
      </c>
      <c r="C36" s="3" t="s">
        <v>240</v>
      </c>
      <c r="D36" s="3" t="s">
        <v>185</v>
      </c>
      <c r="E36" s="3" t="s">
        <v>299</v>
      </c>
      <c r="F36" s="22">
        <v>39.31</v>
      </c>
      <c r="G36" s="22">
        <v>40.99</v>
      </c>
      <c r="H36" s="22">
        <f t="shared" si="0"/>
        <v>80.30000000000001</v>
      </c>
      <c r="I36" s="3">
        <f t="shared" si="1"/>
        <v>21</v>
      </c>
      <c r="S36" s="10">
        <v>1</v>
      </c>
      <c r="AA36" s="10">
        <v>10</v>
      </c>
      <c r="AG36" s="3">
        <v>7</v>
      </c>
      <c r="AI36" s="10">
        <v>4</v>
      </c>
      <c r="AL36" s="10">
        <v>7</v>
      </c>
    </row>
    <row r="37" spans="1:32" ht="15.75">
      <c r="A37" s="3">
        <v>36</v>
      </c>
      <c r="B37" s="19">
        <v>85</v>
      </c>
      <c r="C37" s="3" t="s">
        <v>11</v>
      </c>
      <c r="D37" s="3" t="s">
        <v>129</v>
      </c>
      <c r="E37" s="3" t="s">
        <v>130</v>
      </c>
      <c r="F37" s="22">
        <v>39.86</v>
      </c>
      <c r="G37" s="22">
        <v>40.72</v>
      </c>
      <c r="H37" s="22">
        <f t="shared" si="0"/>
        <v>80.58</v>
      </c>
      <c r="I37" s="3">
        <f t="shared" si="1"/>
        <v>22</v>
      </c>
      <c r="U37" s="3">
        <v>7</v>
      </c>
      <c r="AB37" s="3">
        <v>2</v>
      </c>
      <c r="AD37" s="10">
        <v>4</v>
      </c>
      <c r="AF37" s="3">
        <v>6</v>
      </c>
    </row>
    <row r="38" spans="1:39" ht="15.75">
      <c r="A38" s="3">
        <v>27</v>
      </c>
      <c r="B38" s="19">
        <v>76</v>
      </c>
      <c r="C38" s="3" t="s">
        <v>12</v>
      </c>
      <c r="D38" s="3" t="s">
        <v>176</v>
      </c>
      <c r="E38" s="3" t="s">
        <v>177</v>
      </c>
      <c r="F38" s="22">
        <v>40.6</v>
      </c>
      <c r="G38" s="22">
        <v>40.91</v>
      </c>
      <c r="H38" s="22">
        <f t="shared" si="0"/>
        <v>81.50999999999999</v>
      </c>
      <c r="I38" s="3">
        <f t="shared" si="1"/>
        <v>23</v>
      </c>
      <c r="Y38" s="3">
        <v>7</v>
      </c>
      <c r="AE38" s="10">
        <v>3</v>
      </c>
      <c r="AK38" s="3">
        <v>1</v>
      </c>
      <c r="AM38" s="10">
        <v>6</v>
      </c>
    </row>
    <row r="39" spans="1:32" ht="15.75">
      <c r="A39" s="3">
        <v>31</v>
      </c>
      <c r="B39" s="19">
        <v>80</v>
      </c>
      <c r="C39" s="3" t="s">
        <v>11</v>
      </c>
      <c r="D39" s="3" t="s">
        <v>127</v>
      </c>
      <c r="E39" s="3" t="s">
        <v>128</v>
      </c>
      <c r="F39" s="22">
        <v>41.68</v>
      </c>
      <c r="G39" s="22">
        <v>40.34</v>
      </c>
      <c r="H39" s="22">
        <f t="shared" si="0"/>
        <v>82.02000000000001</v>
      </c>
      <c r="I39" s="3">
        <f t="shared" si="1"/>
        <v>24</v>
      </c>
      <c r="AB39" s="3">
        <v>1</v>
      </c>
      <c r="AD39" s="10">
        <v>2</v>
      </c>
      <c r="AF39" s="3">
        <v>5</v>
      </c>
    </row>
    <row r="40" spans="1:8" ht="15.75">
      <c r="A40" s="3">
        <v>6</v>
      </c>
      <c r="B40" s="19">
        <v>55</v>
      </c>
      <c r="C40" s="3" t="s">
        <v>99</v>
      </c>
      <c r="D40" s="3" t="s">
        <v>100</v>
      </c>
      <c r="E40" s="3" t="s">
        <v>101</v>
      </c>
      <c r="F40" s="22">
        <v>30.37</v>
      </c>
      <c r="G40" s="27">
        <v>53.08</v>
      </c>
      <c r="H40" s="27">
        <f t="shared" si="0"/>
        <v>83.45</v>
      </c>
    </row>
    <row r="41" spans="1:38" ht="15.75">
      <c r="A41" s="3">
        <v>7</v>
      </c>
      <c r="B41" s="19">
        <v>56</v>
      </c>
      <c r="C41" s="3" t="s">
        <v>240</v>
      </c>
      <c r="D41" s="3" t="s">
        <v>14</v>
      </c>
      <c r="E41" s="3" t="s">
        <v>15</v>
      </c>
      <c r="F41" s="22">
        <v>36.41</v>
      </c>
      <c r="G41" s="22">
        <v>47.39</v>
      </c>
      <c r="H41" s="22">
        <f t="shared" si="0"/>
        <v>83.8</v>
      </c>
      <c r="I41" s="3">
        <f>I39+1</f>
        <v>25</v>
      </c>
      <c r="AA41" s="10">
        <v>9</v>
      </c>
      <c r="AG41" s="3">
        <v>4</v>
      </c>
      <c r="AI41" s="10">
        <v>3</v>
      </c>
      <c r="AL41" s="10">
        <v>5</v>
      </c>
    </row>
    <row r="42" spans="1:38" ht="15.75">
      <c r="A42" s="3">
        <v>35</v>
      </c>
      <c r="B42" s="19">
        <v>84</v>
      </c>
      <c r="C42" s="3" t="s">
        <v>240</v>
      </c>
      <c r="D42" s="3" t="s">
        <v>146</v>
      </c>
      <c r="E42" s="3" t="s">
        <v>147</v>
      </c>
      <c r="F42" s="22">
        <v>38.85</v>
      </c>
      <c r="G42" s="22">
        <v>45.52</v>
      </c>
      <c r="H42" s="22">
        <f t="shared" si="0"/>
        <v>84.37</v>
      </c>
      <c r="I42" s="3">
        <f t="shared" si="1"/>
        <v>26</v>
      </c>
      <c r="AA42" s="10">
        <v>8</v>
      </c>
      <c r="AG42" s="3">
        <v>3</v>
      </c>
      <c r="AI42" s="10">
        <v>2</v>
      </c>
      <c r="AL42" s="10">
        <v>4</v>
      </c>
    </row>
    <row r="43" spans="1:26" ht="15.75">
      <c r="A43" s="3">
        <v>12</v>
      </c>
      <c r="B43" s="19">
        <v>61</v>
      </c>
      <c r="C43" s="3" t="s">
        <v>99</v>
      </c>
      <c r="D43" s="3" t="s">
        <v>289</v>
      </c>
      <c r="E43" s="3" t="s">
        <v>290</v>
      </c>
      <c r="F43" s="22">
        <v>47.72</v>
      </c>
      <c r="G43" s="22">
        <v>37.35</v>
      </c>
      <c r="H43" s="22">
        <f t="shared" si="0"/>
        <v>85.07</v>
      </c>
      <c r="I43" s="3">
        <f t="shared" si="1"/>
        <v>27</v>
      </c>
      <c r="K43" s="10">
        <v>1</v>
      </c>
      <c r="T43" s="3">
        <v>6</v>
      </c>
      <c r="V43" s="10">
        <v>5</v>
      </c>
      <c r="X43" s="3">
        <v>6</v>
      </c>
      <c r="Z43" s="10">
        <v>7</v>
      </c>
    </row>
    <row r="44" spans="1:26" ht="15.75">
      <c r="A44" s="3">
        <v>24</v>
      </c>
      <c r="B44" s="19">
        <v>73</v>
      </c>
      <c r="C44" s="3" t="s">
        <v>98</v>
      </c>
      <c r="D44" s="3" t="s">
        <v>161</v>
      </c>
      <c r="E44" s="3" t="s">
        <v>292</v>
      </c>
      <c r="F44" s="22">
        <v>41.48</v>
      </c>
      <c r="G44" s="22">
        <v>43.79</v>
      </c>
      <c r="H44" s="22">
        <f t="shared" si="0"/>
        <v>85.27</v>
      </c>
      <c r="I44" s="3">
        <f t="shared" si="1"/>
        <v>28</v>
      </c>
      <c r="T44" s="3">
        <v>5</v>
      </c>
      <c r="V44" s="10">
        <v>4</v>
      </c>
      <c r="X44" s="3">
        <v>5</v>
      </c>
      <c r="Z44" s="10">
        <v>6</v>
      </c>
    </row>
    <row r="45" spans="1:38" ht="15.75">
      <c r="A45" s="3">
        <v>13</v>
      </c>
      <c r="B45" s="19">
        <v>62</v>
      </c>
      <c r="C45" s="3" t="s">
        <v>240</v>
      </c>
      <c r="D45" s="3" t="s">
        <v>18</v>
      </c>
      <c r="E45" s="3" t="s">
        <v>293</v>
      </c>
      <c r="F45" s="22">
        <v>55.23</v>
      </c>
      <c r="G45" s="22">
        <v>35.66</v>
      </c>
      <c r="H45" s="22">
        <f t="shared" si="0"/>
        <v>90.88999999999999</v>
      </c>
      <c r="I45" s="3">
        <f t="shared" si="1"/>
        <v>29</v>
      </c>
      <c r="AA45" s="10">
        <v>5</v>
      </c>
      <c r="AG45" s="3">
        <v>2</v>
      </c>
      <c r="AI45" s="10">
        <v>1</v>
      </c>
      <c r="AL45" s="10">
        <v>3</v>
      </c>
    </row>
    <row r="46" spans="1:32" ht="15.75">
      <c r="A46" s="3">
        <v>46</v>
      </c>
      <c r="B46" s="19">
        <v>95</v>
      </c>
      <c r="C46" s="3" t="s">
        <v>11</v>
      </c>
      <c r="D46" s="3" t="s">
        <v>135</v>
      </c>
      <c r="E46" s="3" t="s">
        <v>136</v>
      </c>
      <c r="F46" s="22">
        <v>44.03</v>
      </c>
      <c r="G46" s="22">
        <v>46.93</v>
      </c>
      <c r="H46" s="22">
        <f t="shared" si="0"/>
        <v>90.96000000000001</v>
      </c>
      <c r="I46" s="3">
        <f t="shared" si="1"/>
        <v>30</v>
      </c>
      <c r="U46" s="3">
        <v>4</v>
      </c>
      <c r="AD46" s="10">
        <v>1</v>
      </c>
      <c r="AF46" s="3">
        <v>1</v>
      </c>
    </row>
    <row r="47" spans="1:21" ht="15.75">
      <c r="A47" s="3">
        <v>43</v>
      </c>
      <c r="B47" s="19">
        <v>92</v>
      </c>
      <c r="C47" s="3" t="s">
        <v>11</v>
      </c>
      <c r="D47" s="3" t="s">
        <v>133</v>
      </c>
      <c r="E47" s="3" t="s">
        <v>134</v>
      </c>
      <c r="F47" s="22">
        <v>46.94</v>
      </c>
      <c r="G47" s="22">
        <v>46.86</v>
      </c>
      <c r="H47" s="22">
        <f t="shared" si="0"/>
        <v>93.8</v>
      </c>
      <c r="I47" s="3">
        <f t="shared" si="1"/>
        <v>31</v>
      </c>
      <c r="U47" s="3">
        <v>3</v>
      </c>
    </row>
    <row r="48" spans="1:8" ht="15.75">
      <c r="A48" s="3">
        <v>25</v>
      </c>
      <c r="B48" s="19">
        <v>74</v>
      </c>
      <c r="C48" s="3" t="s">
        <v>240</v>
      </c>
      <c r="D48" s="3" t="s">
        <v>21</v>
      </c>
      <c r="E48" s="3" t="s">
        <v>145</v>
      </c>
      <c r="F48" s="22">
        <v>94.04</v>
      </c>
      <c r="G48" s="27" t="s">
        <v>75</v>
      </c>
      <c r="H48" s="27">
        <f t="shared" si="0"/>
        <v>94.04</v>
      </c>
    </row>
    <row r="49" spans="1:21" ht="15.75">
      <c r="A49" s="3">
        <v>40</v>
      </c>
      <c r="B49" s="19">
        <v>89</v>
      </c>
      <c r="C49" s="3" t="s">
        <v>11</v>
      </c>
      <c r="D49" s="3" t="s">
        <v>131</v>
      </c>
      <c r="E49" s="3" t="s">
        <v>132</v>
      </c>
      <c r="F49" s="22">
        <v>46.08</v>
      </c>
      <c r="G49" s="22">
        <v>50.35</v>
      </c>
      <c r="H49" s="22">
        <f t="shared" si="0"/>
        <v>96.43</v>
      </c>
      <c r="I49" s="3">
        <f>I47+1</f>
        <v>32</v>
      </c>
      <c r="U49" s="3">
        <v>2</v>
      </c>
    </row>
    <row r="50" spans="1:21" ht="15.75">
      <c r="A50" s="3">
        <v>20</v>
      </c>
      <c r="B50" s="19">
        <v>69</v>
      </c>
      <c r="C50" s="3" t="s">
        <v>11</v>
      </c>
      <c r="D50" s="3" t="s">
        <v>48</v>
      </c>
      <c r="E50" s="3" t="s">
        <v>49</v>
      </c>
      <c r="F50" s="22">
        <v>36.83</v>
      </c>
      <c r="G50" s="22">
        <v>68.1</v>
      </c>
      <c r="H50" s="22">
        <f t="shared" si="0"/>
        <v>104.92999999999999</v>
      </c>
      <c r="I50" s="3">
        <f t="shared" si="1"/>
        <v>33</v>
      </c>
      <c r="U50" s="3">
        <v>1</v>
      </c>
    </row>
    <row r="51" spans="1:39" ht="15.75">
      <c r="A51" s="3">
        <v>37</v>
      </c>
      <c r="B51" s="19">
        <v>86</v>
      </c>
      <c r="C51" s="3" t="s">
        <v>12</v>
      </c>
      <c r="D51" s="3" t="s">
        <v>180</v>
      </c>
      <c r="E51" s="3" t="s">
        <v>293</v>
      </c>
      <c r="F51" s="22">
        <v>40.73</v>
      </c>
      <c r="G51" s="22">
        <v>65.04</v>
      </c>
      <c r="H51" s="22">
        <f t="shared" si="0"/>
        <v>105.77000000000001</v>
      </c>
      <c r="I51" s="3">
        <f t="shared" si="1"/>
        <v>34</v>
      </c>
      <c r="Y51" s="3">
        <v>4</v>
      </c>
      <c r="AM51" s="10">
        <v>2</v>
      </c>
    </row>
    <row r="52" spans="1:26" ht="15.75">
      <c r="A52" s="3">
        <v>18</v>
      </c>
      <c r="B52" s="19">
        <v>67</v>
      </c>
      <c r="C52" s="3" t="s">
        <v>99</v>
      </c>
      <c r="D52" s="3" t="s">
        <v>291</v>
      </c>
      <c r="E52" s="3" t="s">
        <v>290</v>
      </c>
      <c r="F52" s="22">
        <v>37.83</v>
      </c>
      <c r="G52" s="22">
        <v>78.39</v>
      </c>
      <c r="H52" s="22">
        <f t="shared" si="0"/>
        <v>116.22</v>
      </c>
      <c r="I52" s="3">
        <f t="shared" si="1"/>
        <v>35</v>
      </c>
      <c r="V52" s="10">
        <v>3</v>
      </c>
      <c r="X52" s="3">
        <v>3</v>
      </c>
      <c r="Z52" s="10">
        <v>4</v>
      </c>
    </row>
    <row r="53" spans="1:8" ht="15.75">
      <c r="A53" s="3">
        <v>42</v>
      </c>
      <c r="B53" s="19">
        <v>91</v>
      </c>
      <c r="C53" s="3" t="s">
        <v>13</v>
      </c>
      <c r="D53" s="3" t="s">
        <v>84</v>
      </c>
      <c r="E53" s="3" t="s">
        <v>85</v>
      </c>
      <c r="F53" s="27">
        <v>89.38</v>
      </c>
      <c r="G53" s="22">
        <v>38.24</v>
      </c>
      <c r="H53" s="27">
        <f t="shared" si="0"/>
        <v>127.62</v>
      </c>
    </row>
    <row r="54" spans="1:38" ht="15" customHeight="1">
      <c r="A54" s="3">
        <v>19</v>
      </c>
      <c r="B54" s="19">
        <v>68</v>
      </c>
      <c r="C54" s="3" t="s">
        <v>240</v>
      </c>
      <c r="D54" s="3" t="s">
        <v>19</v>
      </c>
      <c r="E54" s="3" t="s">
        <v>20</v>
      </c>
      <c r="F54" s="22">
        <v>68.76</v>
      </c>
      <c r="G54" s="22">
        <v>81.64</v>
      </c>
      <c r="H54" s="22">
        <f t="shared" si="0"/>
        <v>150.4</v>
      </c>
      <c r="I54" s="3">
        <f>I52+1</f>
        <v>36</v>
      </c>
      <c r="AA54" s="10">
        <v>3</v>
      </c>
      <c r="AL54" s="10">
        <v>1</v>
      </c>
    </row>
    <row r="55" ht="15.75">
      <c r="J55" s="12"/>
    </row>
    <row r="58" spans="10:39" ht="15.75">
      <c r="J58" s="10">
        <f>SUM(J7:J55)</f>
        <v>54</v>
      </c>
      <c r="K58" s="10">
        <f>SUM(K6:K55)</f>
        <v>1</v>
      </c>
      <c r="L58" s="3">
        <f>SUM(L7:L55)</f>
        <v>33</v>
      </c>
      <c r="M58" s="3">
        <f>SUM(M6:M56)</f>
        <v>22</v>
      </c>
      <c r="N58" s="10">
        <f>SUM(N7:N55)</f>
        <v>30</v>
      </c>
      <c r="O58" s="10">
        <f>SUM(O7:O55)</f>
        <v>25</v>
      </c>
      <c r="P58" s="3">
        <f>SUM(P7:P55)</f>
        <v>44</v>
      </c>
      <c r="Q58" s="3">
        <f>SUM(Q7:Q55)</f>
        <v>11</v>
      </c>
      <c r="R58" s="12">
        <f>SUM(R7:R55)</f>
        <v>54</v>
      </c>
      <c r="S58" s="10">
        <f>SUM(S7:S56)</f>
        <v>1</v>
      </c>
      <c r="T58" s="3">
        <f>SUM(T7:T55)</f>
        <v>11</v>
      </c>
      <c r="U58" s="3">
        <f>SUM(U7:U55)</f>
        <v>44</v>
      </c>
      <c r="V58" s="10">
        <f>SUM(V7:V56)</f>
        <v>12</v>
      </c>
      <c r="W58" s="10">
        <f>SUM(W7:W56)</f>
        <v>40</v>
      </c>
      <c r="X58" s="3">
        <f>SUM(X7:X55)</f>
        <v>14</v>
      </c>
      <c r="Y58" s="3">
        <f>SUM(Y6:Y56)</f>
        <v>38</v>
      </c>
      <c r="Z58" s="10">
        <f>SUM(Z7:Z56)</f>
        <v>17</v>
      </c>
      <c r="AA58" s="10">
        <f>SUM(AA7:AA55)</f>
        <v>35</v>
      </c>
      <c r="AB58" s="3">
        <f>SUM(AB7:AB55)</f>
        <v>24</v>
      </c>
      <c r="AC58" s="3">
        <f>SUM(AC7:AC55)</f>
        <v>31</v>
      </c>
      <c r="AD58" s="10">
        <f>SUM(AD7:AD55)</f>
        <v>34</v>
      </c>
      <c r="AE58" s="10">
        <f>SUM(AE7:AE56)</f>
        <v>21</v>
      </c>
      <c r="AF58" s="3">
        <f>SUM(AF7:AF55)</f>
        <v>39</v>
      </c>
      <c r="AG58" s="3">
        <f>SUM(AG7:AG56)</f>
        <v>16</v>
      </c>
      <c r="AH58" s="10">
        <f>SUM(AH7:AH56)</f>
        <v>45</v>
      </c>
      <c r="AI58" s="10">
        <f>SUM(AI7:AI55)</f>
        <v>10</v>
      </c>
      <c r="AJ58" s="3">
        <f>SUM(AJ7:AJ56)</f>
        <v>42</v>
      </c>
      <c r="AK58" s="3">
        <f>SUM(AK7:AK56)</f>
        <v>13</v>
      </c>
      <c r="AL58" s="10">
        <f>SUM(AL7:AL55)</f>
        <v>20</v>
      </c>
      <c r="AM58" s="10">
        <f>SUM(AM7:AM55)</f>
        <v>35</v>
      </c>
    </row>
    <row r="59" ht="15.75">
      <c r="R59" s="12"/>
    </row>
    <row r="60" ht="15.75">
      <c r="R60" s="12"/>
    </row>
    <row r="61" spans="1:2" ht="15.75">
      <c r="A61" s="6" t="s">
        <v>251</v>
      </c>
      <c r="B61" s="16"/>
    </row>
    <row r="62" spans="1:8" ht="15.75">
      <c r="A62" s="3">
        <v>3</v>
      </c>
      <c r="B62" s="19">
        <v>103</v>
      </c>
      <c r="C62" s="3" t="s">
        <v>13</v>
      </c>
      <c r="D62" s="3" t="s">
        <v>287</v>
      </c>
      <c r="E62" s="3" t="s">
        <v>288</v>
      </c>
      <c r="F62" s="22" t="s">
        <v>74</v>
      </c>
      <c r="G62" s="22" t="s">
        <v>79</v>
      </c>
      <c r="H62" s="22">
        <f aca="true" t="shared" si="2" ref="H62:H89">SUM(F62:G62)</f>
        <v>0</v>
      </c>
    </row>
    <row r="63" spans="1:8" ht="15.75">
      <c r="A63" s="3">
        <v>19</v>
      </c>
      <c r="B63" s="19">
        <v>119</v>
      </c>
      <c r="C63" s="3" t="s">
        <v>233</v>
      </c>
      <c r="D63" s="3" t="s">
        <v>238</v>
      </c>
      <c r="E63" s="3" t="s">
        <v>294</v>
      </c>
      <c r="F63" s="22" t="s">
        <v>74</v>
      </c>
      <c r="G63" s="22"/>
      <c r="H63" s="22">
        <f t="shared" si="2"/>
        <v>0</v>
      </c>
    </row>
    <row r="64" spans="1:8" ht="15.75">
      <c r="A64" s="3">
        <v>23</v>
      </c>
      <c r="B64" s="19">
        <v>123</v>
      </c>
      <c r="C64" s="3" t="s">
        <v>233</v>
      </c>
      <c r="D64" s="3" t="s">
        <v>296</v>
      </c>
      <c r="E64" s="3" t="s">
        <v>297</v>
      </c>
      <c r="F64" s="22" t="s">
        <v>77</v>
      </c>
      <c r="G64" s="22"/>
      <c r="H64" s="22">
        <f t="shared" si="2"/>
        <v>0</v>
      </c>
    </row>
    <row r="65" spans="1:8" ht="15.75">
      <c r="A65" s="3">
        <v>25</v>
      </c>
      <c r="B65" s="19">
        <v>125</v>
      </c>
      <c r="C65" s="3" t="s">
        <v>233</v>
      </c>
      <c r="D65" s="3" t="s">
        <v>39</v>
      </c>
      <c r="E65" s="3" t="s">
        <v>40</v>
      </c>
      <c r="F65" s="22" t="s">
        <v>74</v>
      </c>
      <c r="G65" s="22" t="s">
        <v>74</v>
      </c>
      <c r="H65" s="22">
        <f t="shared" si="2"/>
        <v>0</v>
      </c>
    </row>
    <row r="66" spans="1:8" ht="15.75">
      <c r="A66" s="3">
        <v>26</v>
      </c>
      <c r="B66" s="19">
        <v>126</v>
      </c>
      <c r="C66" s="3" t="s">
        <v>97</v>
      </c>
      <c r="D66" s="3" t="s">
        <v>173</v>
      </c>
      <c r="E66" s="3" t="s">
        <v>166</v>
      </c>
      <c r="F66" s="22" t="s">
        <v>74</v>
      </c>
      <c r="G66" s="22" t="s">
        <v>74</v>
      </c>
      <c r="H66" s="22">
        <f t="shared" si="2"/>
        <v>0</v>
      </c>
    </row>
    <row r="67" spans="1:8" ht="15.75">
      <c r="A67" s="3">
        <v>27</v>
      </c>
      <c r="B67" s="19">
        <v>127</v>
      </c>
      <c r="C67" s="3" t="s">
        <v>233</v>
      </c>
      <c r="D67" s="3" t="s">
        <v>41</v>
      </c>
      <c r="E67" s="3" t="s">
        <v>298</v>
      </c>
      <c r="F67" s="22" t="s">
        <v>74</v>
      </c>
      <c r="G67" s="22" t="s">
        <v>74</v>
      </c>
      <c r="H67" s="22">
        <f t="shared" si="2"/>
        <v>0</v>
      </c>
    </row>
    <row r="68" spans="1:9" ht="15.75">
      <c r="A68" s="3">
        <v>18</v>
      </c>
      <c r="B68" s="19">
        <v>118</v>
      </c>
      <c r="C68" s="3" t="s">
        <v>97</v>
      </c>
      <c r="D68" s="3" t="s">
        <v>88</v>
      </c>
      <c r="E68" s="3" t="s">
        <v>89</v>
      </c>
      <c r="F68" s="22">
        <v>39.45</v>
      </c>
      <c r="G68" s="22">
        <v>36.99</v>
      </c>
      <c r="H68" s="22">
        <f t="shared" si="2"/>
        <v>76.44</v>
      </c>
      <c r="I68" s="3">
        <v>1</v>
      </c>
    </row>
    <row r="69" spans="1:9" ht="15.75">
      <c r="A69" s="3">
        <v>6</v>
      </c>
      <c r="B69" s="19">
        <v>106</v>
      </c>
      <c r="C69" s="3" t="s">
        <v>13</v>
      </c>
      <c r="D69" s="3" t="s">
        <v>229</v>
      </c>
      <c r="E69" s="3" t="s">
        <v>230</v>
      </c>
      <c r="F69" s="22">
        <v>38.07</v>
      </c>
      <c r="G69" s="22">
        <v>38.66</v>
      </c>
      <c r="H69" s="22">
        <f t="shared" si="2"/>
        <v>76.72999999999999</v>
      </c>
      <c r="I69" s="3">
        <f>I68+1</f>
        <v>2</v>
      </c>
    </row>
    <row r="70" spans="1:9" ht="15.75">
      <c r="A70" s="3">
        <v>5</v>
      </c>
      <c r="B70" s="19">
        <v>105</v>
      </c>
      <c r="C70" s="3" t="s">
        <v>97</v>
      </c>
      <c r="D70" s="3" t="s">
        <v>154</v>
      </c>
      <c r="E70" s="3" t="s">
        <v>155</v>
      </c>
      <c r="F70" s="22">
        <v>38.81</v>
      </c>
      <c r="G70" s="22">
        <v>39.56</v>
      </c>
      <c r="H70" s="22">
        <f t="shared" si="2"/>
        <v>78.37</v>
      </c>
      <c r="I70" s="3">
        <f aca="true" t="shared" si="3" ref="I70:I89">I69+1</f>
        <v>3</v>
      </c>
    </row>
    <row r="71" spans="1:9" ht="15.75">
      <c r="A71" s="3">
        <v>15</v>
      </c>
      <c r="B71" s="19">
        <v>115</v>
      </c>
      <c r="C71" s="3" t="s">
        <v>233</v>
      </c>
      <c r="D71" s="3" t="s">
        <v>234</v>
      </c>
      <c r="E71" s="3" t="s">
        <v>235</v>
      </c>
      <c r="F71" s="22">
        <v>41.33</v>
      </c>
      <c r="G71" s="22">
        <v>40.26</v>
      </c>
      <c r="H71" s="22">
        <f t="shared" si="2"/>
        <v>81.59</v>
      </c>
      <c r="I71" s="3">
        <f t="shared" si="3"/>
        <v>4</v>
      </c>
    </row>
    <row r="72" spans="1:9" ht="15.75">
      <c r="A72" s="3">
        <v>8</v>
      </c>
      <c r="B72" s="19">
        <v>108</v>
      </c>
      <c r="C72" s="3" t="s">
        <v>97</v>
      </c>
      <c r="D72" s="3" t="s">
        <v>156</v>
      </c>
      <c r="E72" s="3" t="s">
        <v>157</v>
      </c>
      <c r="F72" s="22">
        <v>40.76</v>
      </c>
      <c r="G72" s="22">
        <v>43.64</v>
      </c>
      <c r="H72" s="22">
        <f t="shared" si="2"/>
        <v>84.4</v>
      </c>
      <c r="I72" s="3">
        <f t="shared" si="3"/>
        <v>5</v>
      </c>
    </row>
    <row r="73" spans="1:9" ht="15.75">
      <c r="A73" s="3">
        <v>2</v>
      </c>
      <c r="B73" s="19">
        <v>102</v>
      </c>
      <c r="C73" s="3" t="s">
        <v>97</v>
      </c>
      <c r="D73" s="3" t="s">
        <v>153</v>
      </c>
      <c r="E73" s="3" t="s">
        <v>119</v>
      </c>
      <c r="F73" s="22">
        <v>42.69</v>
      </c>
      <c r="G73" s="22">
        <v>43.07</v>
      </c>
      <c r="H73" s="22">
        <f t="shared" si="2"/>
        <v>85.75999999999999</v>
      </c>
      <c r="I73" s="3">
        <f t="shared" si="3"/>
        <v>6</v>
      </c>
    </row>
    <row r="74" spans="1:9" ht="15.75">
      <c r="A74" s="3">
        <v>17</v>
      </c>
      <c r="B74" s="19">
        <v>117</v>
      </c>
      <c r="C74" s="3" t="s">
        <v>233</v>
      </c>
      <c r="D74" s="3" t="s">
        <v>236</v>
      </c>
      <c r="E74" s="3" t="s">
        <v>237</v>
      </c>
      <c r="F74" s="22">
        <v>41.93</v>
      </c>
      <c r="G74" s="22">
        <v>43.91</v>
      </c>
      <c r="H74" s="22">
        <f t="shared" si="2"/>
        <v>85.84</v>
      </c>
      <c r="I74" s="3">
        <f t="shared" si="3"/>
        <v>7</v>
      </c>
    </row>
    <row r="75" spans="1:9" ht="15.75">
      <c r="A75" s="3">
        <v>14</v>
      </c>
      <c r="B75" s="19">
        <v>114</v>
      </c>
      <c r="C75" s="3" t="s">
        <v>97</v>
      </c>
      <c r="D75" s="3" t="s">
        <v>159</v>
      </c>
      <c r="E75" s="3" t="s">
        <v>160</v>
      </c>
      <c r="F75" s="22">
        <v>44.16</v>
      </c>
      <c r="G75" s="22">
        <v>43.47</v>
      </c>
      <c r="H75" s="22">
        <f t="shared" si="2"/>
        <v>87.63</v>
      </c>
      <c r="I75" s="3">
        <f t="shared" si="3"/>
        <v>8</v>
      </c>
    </row>
    <row r="76" spans="1:9" ht="15.75">
      <c r="A76" s="3">
        <v>16</v>
      </c>
      <c r="B76" s="19">
        <v>116</v>
      </c>
      <c r="C76" s="3" t="s">
        <v>97</v>
      </c>
      <c r="D76" s="3" t="s">
        <v>161</v>
      </c>
      <c r="E76" s="3" t="s">
        <v>162</v>
      </c>
      <c r="F76" s="22">
        <v>44.15</v>
      </c>
      <c r="G76" s="22">
        <v>43.85</v>
      </c>
      <c r="H76" s="22">
        <f t="shared" si="2"/>
        <v>88</v>
      </c>
      <c r="I76" s="3">
        <f t="shared" si="3"/>
        <v>9</v>
      </c>
    </row>
    <row r="77" spans="1:9" ht="15.75">
      <c r="A77" s="3">
        <v>9</v>
      </c>
      <c r="B77" s="19">
        <v>109</v>
      </c>
      <c r="C77" s="3" t="s">
        <v>13</v>
      </c>
      <c r="D77" s="3" t="s">
        <v>231</v>
      </c>
      <c r="E77" s="3" t="s">
        <v>216</v>
      </c>
      <c r="F77" s="22">
        <v>39.84</v>
      </c>
      <c r="G77" s="22">
        <v>49.2</v>
      </c>
      <c r="H77" s="22">
        <f t="shared" si="2"/>
        <v>89.04</v>
      </c>
      <c r="I77" s="3">
        <f t="shared" si="3"/>
        <v>10</v>
      </c>
    </row>
    <row r="78" spans="1:9" ht="15.75">
      <c r="A78" s="3">
        <v>11</v>
      </c>
      <c r="B78" s="19">
        <v>111</v>
      </c>
      <c r="C78" s="3" t="s">
        <v>97</v>
      </c>
      <c r="D78" s="3" t="s">
        <v>173</v>
      </c>
      <c r="E78" s="3" t="s">
        <v>158</v>
      </c>
      <c r="F78" s="22">
        <v>45.63</v>
      </c>
      <c r="G78" s="22">
        <v>44.34</v>
      </c>
      <c r="H78" s="22">
        <f t="shared" si="2"/>
        <v>89.97</v>
      </c>
      <c r="I78" s="3">
        <f t="shared" si="3"/>
        <v>11</v>
      </c>
    </row>
    <row r="79" spans="1:9" ht="15.75">
      <c r="A79" s="3">
        <v>12</v>
      </c>
      <c r="B79" s="19">
        <v>112</v>
      </c>
      <c r="C79" s="3" t="s">
        <v>13</v>
      </c>
      <c r="D79" s="3" t="s">
        <v>241</v>
      </c>
      <c r="E79" s="3" t="s">
        <v>232</v>
      </c>
      <c r="F79" s="22">
        <v>40.78</v>
      </c>
      <c r="G79" s="22">
        <v>49.32</v>
      </c>
      <c r="H79" s="22">
        <f t="shared" si="2"/>
        <v>90.1</v>
      </c>
      <c r="I79" s="3">
        <f t="shared" si="3"/>
        <v>12</v>
      </c>
    </row>
    <row r="80" spans="1:9" ht="15.75">
      <c r="A80" s="3">
        <v>20</v>
      </c>
      <c r="B80" s="19">
        <v>120</v>
      </c>
      <c r="C80" s="3" t="s">
        <v>97</v>
      </c>
      <c r="D80" s="3" t="s">
        <v>90</v>
      </c>
      <c r="E80" s="3" t="s">
        <v>91</v>
      </c>
      <c r="F80" s="22">
        <v>44.99</v>
      </c>
      <c r="G80" s="22">
        <v>45.32</v>
      </c>
      <c r="H80" s="22">
        <f t="shared" si="2"/>
        <v>90.31</v>
      </c>
      <c r="I80" s="3">
        <f t="shared" si="3"/>
        <v>13</v>
      </c>
    </row>
    <row r="81" spans="1:9" ht="15.75">
      <c r="A81" s="3">
        <v>22</v>
      </c>
      <c r="B81" s="19">
        <v>122</v>
      </c>
      <c r="C81" s="3" t="s">
        <v>97</v>
      </c>
      <c r="D81" s="3" t="s">
        <v>92</v>
      </c>
      <c r="E81" s="3" t="s">
        <v>93</v>
      </c>
      <c r="F81" s="22">
        <v>45.17</v>
      </c>
      <c r="G81" s="22">
        <v>46.03</v>
      </c>
      <c r="H81" s="22">
        <f t="shared" si="2"/>
        <v>91.2</v>
      </c>
      <c r="I81" s="3">
        <f t="shared" si="3"/>
        <v>14</v>
      </c>
    </row>
    <row r="82" spans="1:9" ht="15.75">
      <c r="A82" s="3">
        <v>4</v>
      </c>
      <c r="B82" s="19">
        <v>104</v>
      </c>
      <c r="C82" s="3" t="s">
        <v>11</v>
      </c>
      <c r="D82" s="3" t="s">
        <v>133</v>
      </c>
      <c r="E82" s="3" t="s">
        <v>139</v>
      </c>
      <c r="F82" s="22">
        <v>46.43</v>
      </c>
      <c r="G82" s="22">
        <v>46.88</v>
      </c>
      <c r="H82" s="22">
        <f t="shared" si="2"/>
        <v>93.31</v>
      </c>
      <c r="I82" s="3">
        <f t="shared" si="3"/>
        <v>15</v>
      </c>
    </row>
    <row r="83" spans="1:9" ht="15.75">
      <c r="A83" s="3">
        <v>1</v>
      </c>
      <c r="B83" s="19">
        <v>101</v>
      </c>
      <c r="C83" s="3" t="s">
        <v>11</v>
      </c>
      <c r="D83" s="3" t="s">
        <v>137</v>
      </c>
      <c r="E83" s="3" t="s">
        <v>138</v>
      </c>
      <c r="F83" s="22">
        <v>46.81</v>
      </c>
      <c r="G83" s="22">
        <v>49.07</v>
      </c>
      <c r="H83" s="22">
        <f t="shared" si="2"/>
        <v>95.88</v>
      </c>
      <c r="I83" s="3">
        <f t="shared" si="3"/>
        <v>16</v>
      </c>
    </row>
    <row r="84" spans="1:9" ht="15.75">
      <c r="A84" s="3">
        <v>24</v>
      </c>
      <c r="B84" s="19">
        <v>124</v>
      </c>
      <c r="C84" s="3" t="s">
        <v>97</v>
      </c>
      <c r="D84" s="3" t="s">
        <v>94</v>
      </c>
      <c r="E84" s="3" t="s">
        <v>95</v>
      </c>
      <c r="F84" s="22">
        <v>42.37</v>
      </c>
      <c r="G84" s="22">
        <v>56.25</v>
      </c>
      <c r="H84" s="22">
        <f t="shared" si="2"/>
        <v>98.62</v>
      </c>
      <c r="I84" s="3">
        <f t="shared" si="3"/>
        <v>17</v>
      </c>
    </row>
    <row r="85" spans="1:9" ht="15.75">
      <c r="A85" s="3">
        <v>21</v>
      </c>
      <c r="B85" s="19">
        <v>121</v>
      </c>
      <c r="C85" s="3" t="s">
        <v>233</v>
      </c>
      <c r="D85" s="3" t="s">
        <v>239</v>
      </c>
      <c r="E85" s="3" t="s">
        <v>295</v>
      </c>
      <c r="F85" s="22">
        <v>51.7</v>
      </c>
      <c r="G85" s="22">
        <v>50.23</v>
      </c>
      <c r="H85" s="22">
        <f t="shared" si="2"/>
        <v>101.93</v>
      </c>
      <c r="I85" s="3">
        <f t="shared" si="3"/>
        <v>18</v>
      </c>
    </row>
    <row r="86" spans="1:9" ht="15.75">
      <c r="A86" s="3">
        <v>28</v>
      </c>
      <c r="B86" s="19">
        <v>128</v>
      </c>
      <c r="C86" s="3" t="s">
        <v>97</v>
      </c>
      <c r="D86" s="3" t="s">
        <v>161</v>
      </c>
      <c r="E86" s="3" t="s">
        <v>96</v>
      </c>
      <c r="F86" s="22">
        <v>63.45</v>
      </c>
      <c r="G86" s="22">
        <v>61.4</v>
      </c>
      <c r="H86" s="22">
        <f t="shared" si="2"/>
        <v>124.85</v>
      </c>
      <c r="I86" s="3">
        <f t="shared" si="3"/>
        <v>19</v>
      </c>
    </row>
    <row r="87" spans="1:9" ht="15.75">
      <c r="A87" s="3">
        <v>7</v>
      </c>
      <c r="B87" s="19">
        <v>107</v>
      </c>
      <c r="C87" s="3" t="s">
        <v>11</v>
      </c>
      <c r="D87" s="3" t="s">
        <v>140</v>
      </c>
      <c r="E87" s="3" t="s">
        <v>141</v>
      </c>
      <c r="F87" s="22">
        <v>87.9</v>
      </c>
      <c r="G87" s="22">
        <v>49.11</v>
      </c>
      <c r="H87" s="22">
        <f t="shared" si="2"/>
        <v>137.01</v>
      </c>
      <c r="I87" s="3">
        <f t="shared" si="3"/>
        <v>20</v>
      </c>
    </row>
    <row r="88" spans="1:9" ht="15.75">
      <c r="A88" s="3">
        <v>13</v>
      </c>
      <c r="B88" s="19">
        <v>113</v>
      </c>
      <c r="C88" s="3" t="s">
        <v>144</v>
      </c>
      <c r="D88" s="3" t="s">
        <v>254</v>
      </c>
      <c r="E88" s="3" t="s">
        <v>255</v>
      </c>
      <c r="F88" s="22">
        <v>86.05</v>
      </c>
      <c r="G88" s="22">
        <v>59.36</v>
      </c>
      <c r="H88" s="22">
        <f t="shared" si="2"/>
        <v>145.41</v>
      </c>
      <c r="I88" s="3">
        <f t="shared" si="3"/>
        <v>21</v>
      </c>
    </row>
    <row r="89" spans="1:9" ht="15.75">
      <c r="A89" s="3">
        <v>10</v>
      </c>
      <c r="B89" s="19">
        <v>110</v>
      </c>
      <c r="C89" s="3" t="s">
        <v>11</v>
      </c>
      <c r="D89" s="3" t="s">
        <v>142</v>
      </c>
      <c r="E89" s="3" t="s">
        <v>143</v>
      </c>
      <c r="F89" s="22">
        <v>54.78</v>
      </c>
      <c r="G89" s="22">
        <v>117.49</v>
      </c>
      <c r="H89" s="22">
        <f t="shared" si="2"/>
        <v>172.26999999999998</v>
      </c>
      <c r="I89" s="3">
        <f t="shared" si="3"/>
        <v>22</v>
      </c>
    </row>
  </sheetData>
  <printOptions gridLines="1"/>
  <pageMargins left="0.75" right="0.75" top="1" bottom="1" header="0.5" footer="0.5"/>
  <pageSetup fitToHeight="1" fitToWidth="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pane xSplit="2" ySplit="5" topLeftCell="D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2" sqref="F22"/>
    </sheetView>
  </sheetViews>
  <sheetFormatPr defaultColWidth="11.00390625" defaultRowHeight="12.75"/>
  <cols>
    <col min="1" max="1" width="13.625" style="3" bestFit="1" customWidth="1"/>
    <col min="2" max="2" width="13.625" style="3" customWidth="1"/>
    <col min="3" max="3" width="16.75390625" style="3" bestFit="1" customWidth="1"/>
    <col min="4" max="4" width="11.875" style="3" bestFit="1" customWidth="1"/>
    <col min="5" max="5" width="17.875" style="3" bestFit="1" customWidth="1"/>
    <col min="6" max="6" width="21.00390625" style="3" customWidth="1"/>
    <col min="7" max="7" width="28.625" style="3" customWidth="1"/>
    <col min="8" max="8" width="28.00390625" style="3" customWidth="1"/>
    <col min="9" max="9" width="10.75390625" style="3" customWidth="1"/>
    <col min="10" max="10" width="4.25390625" style="10" customWidth="1"/>
    <col min="11" max="11" width="3.875" style="10" customWidth="1"/>
    <col min="12" max="12" width="4.25390625" style="3" customWidth="1"/>
    <col min="13" max="13" width="4.375" style="3" customWidth="1"/>
    <col min="14" max="14" width="4.125" style="10" bestFit="1" customWidth="1"/>
    <col min="15" max="15" width="4.375" style="10" bestFit="1" customWidth="1"/>
    <col min="16" max="16384" width="10.75390625" style="3" customWidth="1"/>
  </cols>
  <sheetData>
    <row r="1" spans="1:8" ht="15.75">
      <c r="A1" s="31" t="s">
        <v>62</v>
      </c>
      <c r="B1" s="31"/>
      <c r="C1" s="31"/>
      <c r="D1" s="31"/>
      <c r="E1" s="31"/>
      <c r="F1" s="31"/>
      <c r="G1" s="31"/>
      <c r="H1" s="31"/>
    </row>
    <row r="2" spans="1:8" ht="15.75">
      <c r="A2" s="2">
        <v>38721</v>
      </c>
      <c r="B2" s="2"/>
      <c r="C2" s="6"/>
      <c r="D2" s="6"/>
      <c r="E2" s="6"/>
      <c r="F2" s="6"/>
      <c r="G2" s="6"/>
      <c r="H2" s="6"/>
    </row>
    <row r="3" spans="1:15" ht="15.75">
      <c r="A3" s="2" t="s">
        <v>244</v>
      </c>
      <c r="B3" s="2"/>
      <c r="J3" s="14"/>
      <c r="K3" s="14"/>
      <c r="N3" s="14"/>
      <c r="O3" s="14"/>
    </row>
    <row r="4" spans="1:15" ht="15.75">
      <c r="A4" s="2"/>
      <c r="B4" s="2"/>
      <c r="J4" s="14"/>
      <c r="K4" s="14"/>
      <c r="N4" s="14"/>
      <c r="O4" s="14"/>
    </row>
    <row r="5" spans="1:15" ht="66.75">
      <c r="A5" s="2"/>
      <c r="B5" s="2" t="s">
        <v>181</v>
      </c>
      <c r="C5" s="6" t="s">
        <v>63</v>
      </c>
      <c r="D5" s="6" t="s">
        <v>64</v>
      </c>
      <c r="E5" s="6" t="s">
        <v>24</v>
      </c>
      <c r="F5" s="6" t="s">
        <v>26</v>
      </c>
      <c r="G5" s="6" t="s">
        <v>149</v>
      </c>
      <c r="H5" s="6" t="s">
        <v>212</v>
      </c>
      <c r="J5" s="15" t="s">
        <v>283</v>
      </c>
      <c r="K5" s="15" t="s">
        <v>284</v>
      </c>
      <c r="L5" s="13" t="s">
        <v>285</v>
      </c>
      <c r="M5" s="13" t="s">
        <v>30</v>
      </c>
      <c r="N5" s="15" t="s">
        <v>31</v>
      </c>
      <c r="O5" s="15" t="s">
        <v>30</v>
      </c>
    </row>
    <row r="6" spans="1:15" ht="15.75">
      <c r="A6" s="2"/>
      <c r="B6" s="2"/>
      <c r="C6" s="8"/>
      <c r="D6" s="8"/>
      <c r="E6" s="8"/>
      <c r="F6" s="8"/>
      <c r="G6" s="8"/>
      <c r="H6" s="8"/>
      <c r="J6" s="10">
        <f>SUM(J8:J41)</f>
        <v>30</v>
      </c>
      <c r="K6" s="10">
        <f>SUM(K7:K39)</f>
        <v>25</v>
      </c>
      <c r="L6" s="3">
        <f>SUM(L8:L39)</f>
        <v>21</v>
      </c>
      <c r="M6" s="3">
        <f>SUM(M7:M39)</f>
        <v>34</v>
      </c>
      <c r="N6" s="10">
        <f>SUM(N8:N39)</f>
        <v>17</v>
      </c>
      <c r="O6" s="10">
        <f>SUM(O8:O39)</f>
        <v>38</v>
      </c>
    </row>
    <row r="7" spans="1:8" ht="15.75">
      <c r="A7" s="2"/>
      <c r="C7" s="8"/>
      <c r="D7" s="8"/>
      <c r="E7" s="8"/>
      <c r="F7" s="8"/>
      <c r="G7" s="8"/>
      <c r="H7" s="8"/>
    </row>
    <row r="8" spans="1:8" ht="15.75">
      <c r="A8" s="3">
        <v>4</v>
      </c>
      <c r="B8" s="19">
        <v>4</v>
      </c>
      <c r="C8" s="3" t="s">
        <v>98</v>
      </c>
      <c r="D8" s="3" t="s">
        <v>245</v>
      </c>
      <c r="E8" s="3" t="s">
        <v>246</v>
      </c>
      <c r="F8" s="17" t="s">
        <v>74</v>
      </c>
      <c r="G8" s="17" t="s">
        <v>74</v>
      </c>
      <c r="H8" s="24">
        <f aca="true" t="shared" si="0" ref="H8:H38">SUM(F8:G8)</f>
        <v>0</v>
      </c>
    </row>
    <row r="9" spans="1:8" ht="15.75">
      <c r="A9" s="3">
        <v>18</v>
      </c>
      <c r="B9" s="19">
        <v>18</v>
      </c>
      <c r="C9" s="3" t="s">
        <v>11</v>
      </c>
      <c r="D9" s="3" t="s">
        <v>210</v>
      </c>
      <c r="E9" s="3" t="s">
        <v>120</v>
      </c>
      <c r="F9" s="17" t="s">
        <v>74</v>
      </c>
      <c r="G9" s="17" t="s">
        <v>74</v>
      </c>
      <c r="H9" s="24">
        <f t="shared" si="0"/>
        <v>0</v>
      </c>
    </row>
    <row r="10" spans="1:8" ht="15.75">
      <c r="A10" s="3">
        <v>22</v>
      </c>
      <c r="B10" s="19">
        <v>22</v>
      </c>
      <c r="C10" s="3" t="s">
        <v>7</v>
      </c>
      <c r="D10" s="3" t="s">
        <v>167</v>
      </c>
      <c r="E10" s="3" t="s">
        <v>168</v>
      </c>
      <c r="F10" s="17" t="s">
        <v>74</v>
      </c>
      <c r="G10" s="17" t="s">
        <v>74</v>
      </c>
      <c r="H10" s="24">
        <f t="shared" si="0"/>
        <v>0</v>
      </c>
    </row>
    <row r="11" spans="1:12" ht="15.75">
      <c r="A11" s="3">
        <v>1</v>
      </c>
      <c r="B11" s="19">
        <v>1</v>
      </c>
      <c r="C11" s="3" t="s">
        <v>65</v>
      </c>
      <c r="D11" s="3" t="s">
        <v>66</v>
      </c>
      <c r="E11" s="3" t="s">
        <v>186</v>
      </c>
      <c r="F11" s="17">
        <v>35.1</v>
      </c>
      <c r="G11" s="17">
        <v>34.97</v>
      </c>
      <c r="H11" s="24">
        <f t="shared" si="0"/>
        <v>70.07</v>
      </c>
      <c r="I11" s="3">
        <v>1</v>
      </c>
      <c r="J11" s="10">
        <v>10</v>
      </c>
      <c r="L11" s="3">
        <v>10</v>
      </c>
    </row>
    <row r="12" spans="1:15" ht="15.75">
      <c r="A12" s="3">
        <v>2</v>
      </c>
      <c r="B12" s="19">
        <v>2</v>
      </c>
      <c r="C12" s="3" t="s">
        <v>11</v>
      </c>
      <c r="D12" s="3" t="s">
        <v>67</v>
      </c>
      <c r="E12" s="3" t="s">
        <v>68</v>
      </c>
      <c r="F12" s="17">
        <v>35.42</v>
      </c>
      <c r="G12" s="17">
        <v>35.36</v>
      </c>
      <c r="H12" s="25">
        <f t="shared" si="0"/>
        <v>70.78</v>
      </c>
      <c r="I12" s="3">
        <f>I11+1</f>
        <v>2</v>
      </c>
      <c r="M12" s="3">
        <v>9</v>
      </c>
      <c r="O12" s="10">
        <v>10</v>
      </c>
    </row>
    <row r="13" spans="1:15" ht="15.75">
      <c r="A13" s="3">
        <v>12</v>
      </c>
      <c r="B13" s="19">
        <v>12</v>
      </c>
      <c r="C13" s="3" t="s">
        <v>11</v>
      </c>
      <c r="D13" s="3" t="s">
        <v>9</v>
      </c>
      <c r="E13" s="3" t="s">
        <v>198</v>
      </c>
      <c r="F13" s="17">
        <v>35.28</v>
      </c>
      <c r="G13" s="17">
        <v>35.8</v>
      </c>
      <c r="H13" s="24">
        <f t="shared" si="0"/>
        <v>71.08</v>
      </c>
      <c r="I13" s="3">
        <f aca="true" t="shared" si="1" ref="I13:I21">I12+1</f>
        <v>3</v>
      </c>
      <c r="M13" s="3">
        <v>8</v>
      </c>
      <c r="O13" s="10">
        <v>9</v>
      </c>
    </row>
    <row r="14" spans="1:14" ht="15.75">
      <c r="A14" s="3">
        <v>3</v>
      </c>
      <c r="B14" s="19">
        <v>3</v>
      </c>
      <c r="C14" s="3" t="s">
        <v>7</v>
      </c>
      <c r="D14" s="3" t="s">
        <v>221</v>
      </c>
      <c r="E14" s="3" t="s">
        <v>222</v>
      </c>
      <c r="F14" s="17">
        <v>34.88</v>
      </c>
      <c r="G14" s="17">
        <v>36.21</v>
      </c>
      <c r="H14" s="24">
        <f t="shared" si="0"/>
        <v>71.09</v>
      </c>
      <c r="I14" s="3">
        <f t="shared" si="1"/>
        <v>4</v>
      </c>
      <c r="K14" s="10">
        <v>9</v>
      </c>
      <c r="N14" s="10">
        <v>8</v>
      </c>
    </row>
    <row r="15" spans="1:12" ht="15.75">
      <c r="A15" s="3">
        <v>8</v>
      </c>
      <c r="B15" s="19">
        <v>8</v>
      </c>
      <c r="C15" s="3" t="s">
        <v>247</v>
      </c>
      <c r="D15" s="3" t="s">
        <v>249</v>
      </c>
      <c r="E15" s="3" t="s">
        <v>248</v>
      </c>
      <c r="F15" s="17">
        <v>36.78</v>
      </c>
      <c r="G15" s="17">
        <v>37.3</v>
      </c>
      <c r="H15" s="24">
        <f t="shared" si="0"/>
        <v>74.08</v>
      </c>
      <c r="I15" s="3">
        <f t="shared" si="1"/>
        <v>5</v>
      </c>
      <c r="J15" s="10">
        <v>8</v>
      </c>
      <c r="L15" s="3">
        <v>7</v>
      </c>
    </row>
    <row r="16" spans="1:15" ht="15.75">
      <c r="A16" s="3">
        <v>15</v>
      </c>
      <c r="B16" s="19">
        <v>15</v>
      </c>
      <c r="C16" s="3" t="s">
        <v>11</v>
      </c>
      <c r="D16" s="3" t="s">
        <v>10</v>
      </c>
      <c r="E16" s="3" t="s">
        <v>301</v>
      </c>
      <c r="F16" s="17">
        <v>36.69</v>
      </c>
      <c r="G16" s="17">
        <v>37.88</v>
      </c>
      <c r="H16" s="24">
        <f t="shared" si="0"/>
        <v>74.57</v>
      </c>
      <c r="I16" s="3">
        <f t="shared" si="1"/>
        <v>6</v>
      </c>
      <c r="M16" s="3">
        <v>6</v>
      </c>
      <c r="O16" s="10">
        <v>7</v>
      </c>
    </row>
    <row r="17" spans="1:15" ht="15.75">
      <c r="A17" s="3">
        <v>6</v>
      </c>
      <c r="B17" s="19">
        <v>6</v>
      </c>
      <c r="C17" s="3" t="s">
        <v>11</v>
      </c>
      <c r="D17" s="3" t="s">
        <v>69</v>
      </c>
      <c r="E17" s="3" t="s">
        <v>70</v>
      </c>
      <c r="F17" s="17">
        <v>38.5</v>
      </c>
      <c r="G17" s="17">
        <v>36.54</v>
      </c>
      <c r="H17" s="24">
        <f t="shared" si="0"/>
        <v>75.03999999999999</v>
      </c>
      <c r="I17" s="3">
        <f t="shared" si="1"/>
        <v>7</v>
      </c>
      <c r="M17" s="3">
        <v>5</v>
      </c>
      <c r="O17" s="10">
        <v>6</v>
      </c>
    </row>
    <row r="18" spans="1:14" ht="15.75">
      <c r="A18" s="3">
        <v>7</v>
      </c>
      <c r="B18" s="19">
        <v>7</v>
      </c>
      <c r="C18" s="3" t="s">
        <v>7</v>
      </c>
      <c r="D18" s="3" t="s">
        <v>223</v>
      </c>
      <c r="E18" s="3" t="s">
        <v>224</v>
      </c>
      <c r="F18" s="17">
        <v>37.95</v>
      </c>
      <c r="G18" s="17">
        <v>38.73</v>
      </c>
      <c r="H18" s="24">
        <f t="shared" si="0"/>
        <v>76.68</v>
      </c>
      <c r="I18" s="3">
        <f t="shared" si="1"/>
        <v>8</v>
      </c>
      <c r="K18" s="10">
        <v>7</v>
      </c>
      <c r="N18" s="10">
        <v>5</v>
      </c>
    </row>
    <row r="19" spans="1:15" ht="15.75">
      <c r="A19" s="3">
        <v>9</v>
      </c>
      <c r="B19" s="19">
        <v>9</v>
      </c>
      <c r="C19" s="3" t="s">
        <v>11</v>
      </c>
      <c r="D19" s="3" t="s">
        <v>71</v>
      </c>
      <c r="E19" s="3" t="s">
        <v>8</v>
      </c>
      <c r="F19" s="17">
        <v>33.77</v>
      </c>
      <c r="G19" s="17">
        <v>45.1</v>
      </c>
      <c r="H19" s="24">
        <f t="shared" si="0"/>
        <v>78.87</v>
      </c>
      <c r="I19" s="3">
        <f t="shared" si="1"/>
        <v>9</v>
      </c>
      <c r="M19" s="3">
        <v>4</v>
      </c>
      <c r="O19" s="10">
        <v>4</v>
      </c>
    </row>
    <row r="20" spans="1:14" ht="15.75">
      <c r="A20" s="3">
        <v>10</v>
      </c>
      <c r="B20" s="19">
        <v>10</v>
      </c>
      <c r="C20" s="3" t="s">
        <v>7</v>
      </c>
      <c r="D20" s="7" t="s">
        <v>225</v>
      </c>
      <c r="E20" s="3" t="s">
        <v>226</v>
      </c>
      <c r="F20" s="17">
        <v>39.96</v>
      </c>
      <c r="G20" s="17">
        <v>41.29</v>
      </c>
      <c r="H20" s="24">
        <f t="shared" si="0"/>
        <v>81.25</v>
      </c>
      <c r="I20" s="3">
        <f t="shared" si="1"/>
        <v>10</v>
      </c>
      <c r="K20" s="10">
        <v>6</v>
      </c>
      <c r="N20" s="10">
        <v>3</v>
      </c>
    </row>
    <row r="21" spans="1:12" ht="15.75">
      <c r="A21" s="3">
        <v>14</v>
      </c>
      <c r="B21" s="19">
        <v>14</v>
      </c>
      <c r="C21" s="3" t="s">
        <v>65</v>
      </c>
      <c r="D21" s="3" t="s">
        <v>199</v>
      </c>
      <c r="E21" s="3" t="s">
        <v>187</v>
      </c>
      <c r="F21" s="17">
        <v>39.96</v>
      </c>
      <c r="G21" s="17">
        <v>41.51</v>
      </c>
      <c r="H21" s="24">
        <f t="shared" si="0"/>
        <v>81.47</v>
      </c>
      <c r="I21" s="3">
        <f t="shared" si="1"/>
        <v>11</v>
      </c>
      <c r="J21" s="10">
        <v>5</v>
      </c>
      <c r="L21" s="3">
        <v>3</v>
      </c>
    </row>
    <row r="22" spans="1:8" ht="15.75">
      <c r="A22" s="3">
        <v>11</v>
      </c>
      <c r="B22" s="19">
        <v>11</v>
      </c>
      <c r="C22" s="3" t="s">
        <v>65</v>
      </c>
      <c r="D22" s="3" t="s">
        <v>72</v>
      </c>
      <c r="E22" s="3" t="s">
        <v>73</v>
      </c>
      <c r="F22" s="28">
        <v>38.96</v>
      </c>
      <c r="G22" s="17">
        <v>42.74</v>
      </c>
      <c r="H22" s="29">
        <f t="shared" si="0"/>
        <v>81.7</v>
      </c>
    </row>
    <row r="23" spans="1:15" ht="15.75">
      <c r="A23" s="3">
        <v>21</v>
      </c>
      <c r="B23" s="19">
        <v>21</v>
      </c>
      <c r="C23" s="3" t="s">
        <v>11</v>
      </c>
      <c r="D23" s="3" t="s">
        <v>72</v>
      </c>
      <c r="E23" s="3" t="s">
        <v>121</v>
      </c>
      <c r="F23" s="17">
        <v>40.86</v>
      </c>
      <c r="G23" s="17">
        <v>43.15</v>
      </c>
      <c r="H23" s="24">
        <f t="shared" si="0"/>
        <v>84.00999999999999</v>
      </c>
      <c r="I23" s="3">
        <f>I21+1</f>
        <v>12</v>
      </c>
      <c r="M23" s="3">
        <v>2</v>
      </c>
      <c r="O23" s="10">
        <v>2</v>
      </c>
    </row>
    <row r="24" spans="1:12" ht="15.75">
      <c r="A24" s="3">
        <v>5</v>
      </c>
      <c r="B24" s="19">
        <v>5</v>
      </c>
      <c r="C24" s="3" t="s">
        <v>65</v>
      </c>
      <c r="D24" s="3" t="s">
        <v>195</v>
      </c>
      <c r="E24" s="3" t="s">
        <v>196</v>
      </c>
      <c r="F24" s="17">
        <v>45.94</v>
      </c>
      <c r="G24" s="17">
        <v>38.23</v>
      </c>
      <c r="H24" s="24">
        <f t="shared" si="0"/>
        <v>84.16999999999999</v>
      </c>
      <c r="I24" s="3">
        <f>I23+1</f>
        <v>13</v>
      </c>
      <c r="J24" s="10">
        <v>4</v>
      </c>
      <c r="L24" s="3">
        <v>1</v>
      </c>
    </row>
    <row r="25" spans="1:8" ht="15.75">
      <c r="A25" s="3">
        <v>29</v>
      </c>
      <c r="B25" s="19">
        <v>29</v>
      </c>
      <c r="C25" s="3" t="s">
        <v>65</v>
      </c>
      <c r="D25" s="3" t="s">
        <v>207</v>
      </c>
      <c r="E25" s="3" t="s">
        <v>208</v>
      </c>
      <c r="F25" s="28">
        <v>43.29</v>
      </c>
      <c r="G25" s="17">
        <v>44.57</v>
      </c>
      <c r="H25" s="29">
        <f t="shared" si="0"/>
        <v>87.86</v>
      </c>
    </row>
    <row r="26" spans="1:10" ht="15.75">
      <c r="A26" s="3">
        <v>23</v>
      </c>
      <c r="B26" s="19">
        <v>23</v>
      </c>
      <c r="C26" s="3" t="s">
        <v>65</v>
      </c>
      <c r="D26" s="3" t="s">
        <v>271</v>
      </c>
      <c r="E26" s="3" t="s">
        <v>204</v>
      </c>
      <c r="F26" s="17">
        <v>43.52</v>
      </c>
      <c r="G26" s="17">
        <v>44.39</v>
      </c>
      <c r="H26" s="24">
        <f t="shared" si="0"/>
        <v>87.91</v>
      </c>
      <c r="I26" s="3">
        <f>I24+1</f>
        <v>14</v>
      </c>
      <c r="J26" s="10">
        <v>3</v>
      </c>
    </row>
    <row r="27" spans="1:14" ht="15.75">
      <c r="A27" s="3">
        <v>25</v>
      </c>
      <c r="B27" s="19">
        <v>25</v>
      </c>
      <c r="C27" s="3" t="s">
        <v>7</v>
      </c>
      <c r="D27" s="3" t="s">
        <v>169</v>
      </c>
      <c r="E27" s="3" t="s">
        <v>170</v>
      </c>
      <c r="F27" s="17">
        <v>44.01</v>
      </c>
      <c r="G27" s="17">
        <v>44.32</v>
      </c>
      <c r="H27" s="24">
        <f t="shared" si="0"/>
        <v>88.33</v>
      </c>
      <c r="I27" s="3">
        <f>I26+1</f>
        <v>15</v>
      </c>
      <c r="K27" s="10">
        <v>2</v>
      </c>
      <c r="N27" s="10">
        <v>1</v>
      </c>
    </row>
    <row r="28" spans="1:11" ht="15.75">
      <c r="A28" s="3">
        <v>13</v>
      </c>
      <c r="B28" s="19">
        <v>13</v>
      </c>
      <c r="C28" s="3" t="s">
        <v>7</v>
      </c>
      <c r="D28" s="3" t="s">
        <v>227</v>
      </c>
      <c r="E28" s="3" t="s">
        <v>228</v>
      </c>
      <c r="F28" s="17">
        <v>45.25</v>
      </c>
      <c r="G28" s="17">
        <v>45.01</v>
      </c>
      <c r="H28" s="24">
        <f t="shared" si="0"/>
        <v>90.25999999999999</v>
      </c>
      <c r="I28" s="3">
        <f aca="true" t="shared" si="2" ref="I28:I38">I27+1</f>
        <v>16</v>
      </c>
      <c r="K28" s="10">
        <v>1</v>
      </c>
    </row>
    <row r="29" spans="1:9" ht="15.75">
      <c r="A29" s="3">
        <v>27</v>
      </c>
      <c r="B29" s="19">
        <v>27</v>
      </c>
      <c r="C29" s="3" t="s">
        <v>11</v>
      </c>
      <c r="D29" s="3" t="s">
        <v>3</v>
      </c>
      <c r="E29" s="3" t="s">
        <v>272</v>
      </c>
      <c r="F29" s="17">
        <v>45.09</v>
      </c>
      <c r="G29" s="17">
        <v>47.78</v>
      </c>
      <c r="H29" s="24">
        <f t="shared" si="0"/>
        <v>92.87</v>
      </c>
      <c r="I29" s="3">
        <f t="shared" si="2"/>
        <v>17</v>
      </c>
    </row>
    <row r="30" spans="1:9" ht="15.75">
      <c r="A30" s="3">
        <v>19</v>
      </c>
      <c r="B30" s="19">
        <v>19</v>
      </c>
      <c r="C30" s="3" t="s">
        <v>7</v>
      </c>
      <c r="D30" s="3" t="s">
        <v>165</v>
      </c>
      <c r="E30" s="3" t="s">
        <v>166</v>
      </c>
      <c r="F30" s="17">
        <v>45.86</v>
      </c>
      <c r="G30" s="17">
        <v>47.35</v>
      </c>
      <c r="H30" s="24">
        <f t="shared" si="0"/>
        <v>93.21000000000001</v>
      </c>
      <c r="I30" s="3">
        <f t="shared" si="2"/>
        <v>18</v>
      </c>
    </row>
    <row r="31" spans="1:9" ht="15.75">
      <c r="A31" s="3">
        <v>26</v>
      </c>
      <c r="B31" s="19">
        <v>26</v>
      </c>
      <c r="C31" s="3" t="s">
        <v>65</v>
      </c>
      <c r="D31" s="3" t="s">
        <v>124</v>
      </c>
      <c r="E31" s="3" t="s">
        <v>2</v>
      </c>
      <c r="F31" s="17">
        <v>46.67</v>
      </c>
      <c r="G31" s="17">
        <v>47.38</v>
      </c>
      <c r="H31" s="24">
        <f t="shared" si="0"/>
        <v>94.05000000000001</v>
      </c>
      <c r="I31" s="3">
        <f t="shared" si="2"/>
        <v>19</v>
      </c>
    </row>
    <row r="32" spans="1:9" ht="15.75">
      <c r="A32" s="3">
        <v>16</v>
      </c>
      <c r="B32" s="19">
        <v>16</v>
      </c>
      <c r="C32" s="3" t="s">
        <v>7</v>
      </c>
      <c r="D32" s="3" t="s">
        <v>163</v>
      </c>
      <c r="E32" s="3" t="s">
        <v>164</v>
      </c>
      <c r="F32" s="17">
        <v>44.79</v>
      </c>
      <c r="G32" s="17">
        <v>49.55</v>
      </c>
      <c r="H32" s="24">
        <f t="shared" si="0"/>
        <v>94.34</v>
      </c>
      <c r="I32" s="3">
        <f t="shared" si="2"/>
        <v>20</v>
      </c>
    </row>
    <row r="33" spans="1:9" ht="15.75">
      <c r="A33" s="3">
        <v>24</v>
      </c>
      <c r="B33" s="19">
        <v>24</v>
      </c>
      <c r="C33" s="3" t="s">
        <v>11</v>
      </c>
      <c r="D33" s="3" t="s">
        <v>122</v>
      </c>
      <c r="E33" s="3" t="s">
        <v>123</v>
      </c>
      <c r="F33" s="17">
        <v>48.2</v>
      </c>
      <c r="G33" s="17">
        <v>48.52</v>
      </c>
      <c r="H33" s="24">
        <f t="shared" si="0"/>
        <v>96.72</v>
      </c>
      <c r="I33" s="3">
        <f t="shared" si="2"/>
        <v>21</v>
      </c>
    </row>
    <row r="34" spans="1:9" ht="15.75">
      <c r="A34" s="3">
        <v>20</v>
      </c>
      <c r="B34" s="19">
        <v>20</v>
      </c>
      <c r="C34" s="3" t="s">
        <v>65</v>
      </c>
      <c r="D34" s="3" t="s">
        <v>269</v>
      </c>
      <c r="E34" s="3" t="s">
        <v>270</v>
      </c>
      <c r="F34" s="17">
        <v>55.43</v>
      </c>
      <c r="G34" s="17">
        <v>45.28</v>
      </c>
      <c r="H34" s="24">
        <f t="shared" si="0"/>
        <v>100.71000000000001</v>
      </c>
      <c r="I34" s="3">
        <f t="shared" si="2"/>
        <v>22</v>
      </c>
    </row>
    <row r="35" spans="1:9" ht="15.75">
      <c r="A35" s="3">
        <v>28</v>
      </c>
      <c r="B35" s="19">
        <v>28</v>
      </c>
      <c r="C35" s="3" t="s">
        <v>7</v>
      </c>
      <c r="D35" s="3" t="s">
        <v>5</v>
      </c>
      <c r="E35" s="3" t="s">
        <v>6</v>
      </c>
      <c r="F35" s="17">
        <v>51.37</v>
      </c>
      <c r="G35" s="17">
        <v>51.85</v>
      </c>
      <c r="H35" s="24">
        <f t="shared" si="0"/>
        <v>103.22</v>
      </c>
      <c r="I35" s="3">
        <f t="shared" si="2"/>
        <v>23</v>
      </c>
    </row>
    <row r="36" spans="1:9" ht="15.75">
      <c r="A36" s="3">
        <v>31</v>
      </c>
      <c r="B36" s="19">
        <v>31</v>
      </c>
      <c r="C36" s="3" t="s">
        <v>7</v>
      </c>
      <c r="D36" s="3" t="s">
        <v>171</v>
      </c>
      <c r="E36" s="3" t="s">
        <v>172</v>
      </c>
      <c r="F36" s="17">
        <v>56.17</v>
      </c>
      <c r="G36" s="17">
        <v>53.38</v>
      </c>
      <c r="H36" s="24">
        <f t="shared" si="0"/>
        <v>109.55000000000001</v>
      </c>
      <c r="I36" s="3">
        <f t="shared" si="2"/>
        <v>24</v>
      </c>
    </row>
    <row r="37" spans="1:9" ht="15.75">
      <c r="A37" s="3">
        <v>17</v>
      </c>
      <c r="B37" s="19">
        <v>17</v>
      </c>
      <c r="C37" s="3" t="s">
        <v>65</v>
      </c>
      <c r="D37" s="3" t="s">
        <v>197</v>
      </c>
      <c r="E37" s="3" t="s">
        <v>268</v>
      </c>
      <c r="F37" s="17">
        <v>40.76</v>
      </c>
      <c r="G37" s="17">
        <v>69.68</v>
      </c>
      <c r="H37" s="24">
        <f t="shared" si="0"/>
        <v>110.44</v>
      </c>
      <c r="I37" s="3">
        <f t="shared" si="2"/>
        <v>25</v>
      </c>
    </row>
    <row r="38" spans="1:9" ht="15.75">
      <c r="A38" s="3">
        <v>30</v>
      </c>
      <c r="B38" s="19">
        <v>30</v>
      </c>
      <c r="C38" s="3" t="s">
        <v>11</v>
      </c>
      <c r="D38" s="3" t="s">
        <v>104</v>
      </c>
      <c r="E38" s="3" t="s">
        <v>211</v>
      </c>
      <c r="F38" s="17">
        <v>46.54</v>
      </c>
      <c r="G38" s="17">
        <v>87.36</v>
      </c>
      <c r="H38" s="24">
        <f t="shared" si="0"/>
        <v>133.9</v>
      </c>
      <c r="I38" s="3">
        <f t="shared" si="2"/>
        <v>26</v>
      </c>
    </row>
    <row r="39" ht="15.75">
      <c r="H39" s="24"/>
    </row>
    <row r="40" ht="15.75">
      <c r="H40" s="24"/>
    </row>
    <row r="41" ht="15.75">
      <c r="H41" s="24"/>
    </row>
    <row r="42" ht="15.75">
      <c r="H42" s="24"/>
    </row>
    <row r="43" spans="1:8" ht="15.75">
      <c r="A43" s="6" t="s">
        <v>250</v>
      </c>
      <c r="B43" s="18"/>
      <c r="H43" s="24"/>
    </row>
    <row r="44" spans="1:8" ht="15.75">
      <c r="A44" s="2"/>
      <c r="B44" s="2"/>
      <c r="C44" s="6" t="s">
        <v>253</v>
      </c>
      <c r="D44" s="6" t="s">
        <v>213</v>
      </c>
      <c r="E44" s="6" t="s">
        <v>23</v>
      </c>
      <c r="F44" s="6" t="s">
        <v>25</v>
      </c>
      <c r="G44" s="6" t="s">
        <v>148</v>
      </c>
      <c r="H44" s="26" t="s">
        <v>150</v>
      </c>
    </row>
    <row r="45" spans="1:8" ht="15.75">
      <c r="A45" s="2"/>
      <c r="B45" s="2"/>
      <c r="C45" s="8"/>
      <c r="D45" s="8"/>
      <c r="E45" s="8"/>
      <c r="F45" s="8"/>
      <c r="G45" s="8"/>
      <c r="H45" s="26"/>
    </row>
    <row r="46" spans="1:8" ht="15.75">
      <c r="A46" s="3">
        <v>16</v>
      </c>
      <c r="B46" s="19">
        <v>165</v>
      </c>
      <c r="C46" s="3" t="s">
        <v>65</v>
      </c>
      <c r="D46" s="3" t="s">
        <v>81</v>
      </c>
      <c r="E46" s="3" t="s">
        <v>1</v>
      </c>
      <c r="F46" s="3" t="s">
        <v>74</v>
      </c>
      <c r="G46" s="24" t="s">
        <v>74</v>
      </c>
      <c r="H46" s="24">
        <f aca="true" t="shared" si="3" ref="H46:H65">SUM(F46:G46)</f>
        <v>0</v>
      </c>
    </row>
    <row r="47" spans="1:8" ht="15.75">
      <c r="A47" s="3">
        <v>19</v>
      </c>
      <c r="B47" s="19">
        <v>168</v>
      </c>
      <c r="C47" s="3" t="s">
        <v>65</v>
      </c>
      <c r="D47" s="3" t="s">
        <v>267</v>
      </c>
      <c r="E47" s="3" t="s">
        <v>51</v>
      </c>
      <c r="F47" s="23" t="s">
        <v>74</v>
      </c>
      <c r="G47" s="24"/>
      <c r="H47" s="24">
        <f t="shared" si="3"/>
        <v>0</v>
      </c>
    </row>
    <row r="48" spans="1:8" ht="15.75">
      <c r="A48" s="3">
        <v>5</v>
      </c>
      <c r="B48" s="19">
        <v>154</v>
      </c>
      <c r="C48" s="3" t="s">
        <v>65</v>
      </c>
      <c r="D48" s="3" t="s">
        <v>111</v>
      </c>
      <c r="E48" s="3" t="s">
        <v>112</v>
      </c>
      <c r="F48" s="3">
        <v>46.68</v>
      </c>
      <c r="G48" s="30" t="s">
        <v>78</v>
      </c>
      <c r="H48" s="24">
        <f t="shared" si="3"/>
        <v>46.68</v>
      </c>
    </row>
    <row r="49" spans="1:8" ht="15.75">
      <c r="A49" s="3">
        <v>11</v>
      </c>
      <c r="B49" s="19">
        <v>160</v>
      </c>
      <c r="C49" s="3" t="s">
        <v>65</v>
      </c>
      <c r="D49" s="3" t="s">
        <v>116</v>
      </c>
      <c r="E49" s="3" t="s">
        <v>115</v>
      </c>
      <c r="F49" s="30" t="s">
        <v>76</v>
      </c>
      <c r="G49" s="24">
        <v>54.97</v>
      </c>
      <c r="H49" s="29">
        <f t="shared" si="3"/>
        <v>54.97</v>
      </c>
    </row>
    <row r="50" spans="1:8" ht="15.75">
      <c r="A50" s="3">
        <v>12</v>
      </c>
      <c r="B50" s="19">
        <v>161</v>
      </c>
      <c r="C50" s="3" t="s">
        <v>65</v>
      </c>
      <c r="D50" s="3" t="s">
        <v>259</v>
      </c>
      <c r="E50" s="3" t="s">
        <v>260</v>
      </c>
      <c r="F50" s="30" t="s">
        <v>76</v>
      </c>
      <c r="G50" s="24">
        <v>56.67</v>
      </c>
      <c r="H50" s="29">
        <f t="shared" si="3"/>
        <v>56.67</v>
      </c>
    </row>
    <row r="51" spans="1:9" ht="15.75">
      <c r="A51" s="3">
        <v>8</v>
      </c>
      <c r="B51" s="19">
        <v>157</v>
      </c>
      <c r="C51" s="3" t="s">
        <v>65</v>
      </c>
      <c r="D51" s="3" t="s">
        <v>256</v>
      </c>
      <c r="E51" s="3" t="s">
        <v>257</v>
      </c>
      <c r="F51" s="3">
        <v>43.39</v>
      </c>
      <c r="G51" s="3">
        <v>44.43</v>
      </c>
      <c r="H51" s="24">
        <f t="shared" si="3"/>
        <v>87.82</v>
      </c>
      <c r="I51" s="3">
        <v>1</v>
      </c>
    </row>
    <row r="52" spans="1:9" ht="15.75">
      <c r="A52" s="3">
        <v>9</v>
      </c>
      <c r="B52" s="19">
        <v>158</v>
      </c>
      <c r="C52" s="3" t="s">
        <v>65</v>
      </c>
      <c r="D52" s="3" t="s">
        <v>258</v>
      </c>
      <c r="E52" s="3" t="s">
        <v>113</v>
      </c>
      <c r="F52" s="3">
        <v>43.46</v>
      </c>
      <c r="G52" s="3">
        <v>48.39</v>
      </c>
      <c r="H52" s="24">
        <f t="shared" si="3"/>
        <v>91.85</v>
      </c>
      <c r="I52" s="3">
        <v>2</v>
      </c>
    </row>
    <row r="53" spans="1:8" ht="15.75">
      <c r="A53" s="3">
        <v>3</v>
      </c>
      <c r="B53" s="19">
        <v>152</v>
      </c>
      <c r="C53" s="3" t="s">
        <v>65</v>
      </c>
      <c r="D53" s="3" t="s">
        <v>205</v>
      </c>
      <c r="E53" s="3" t="s">
        <v>206</v>
      </c>
      <c r="F53" s="3">
        <v>47.85</v>
      </c>
      <c r="G53" s="3">
        <v>46.28</v>
      </c>
      <c r="H53" s="29">
        <f t="shared" si="3"/>
        <v>94.13</v>
      </c>
    </row>
    <row r="54" spans="1:9" ht="15.75">
      <c r="A54" s="3">
        <v>7</v>
      </c>
      <c r="B54" s="19">
        <v>156</v>
      </c>
      <c r="C54" s="3" t="s">
        <v>65</v>
      </c>
      <c r="D54" s="3" t="s">
        <v>72</v>
      </c>
      <c r="E54" s="3" t="s">
        <v>209</v>
      </c>
      <c r="F54" s="3">
        <v>46.56</v>
      </c>
      <c r="G54" s="3">
        <v>47.65</v>
      </c>
      <c r="H54" s="24">
        <f t="shared" si="3"/>
        <v>94.21000000000001</v>
      </c>
      <c r="I54" s="3">
        <v>3</v>
      </c>
    </row>
    <row r="55" spans="1:9" ht="15.75">
      <c r="A55" s="3">
        <v>4</v>
      </c>
      <c r="B55" s="19">
        <v>153</v>
      </c>
      <c r="C55" s="3" t="s">
        <v>11</v>
      </c>
      <c r="D55" s="3" t="s">
        <v>35</v>
      </c>
      <c r="E55" s="3" t="s">
        <v>36</v>
      </c>
      <c r="F55" s="3">
        <v>48.39</v>
      </c>
      <c r="G55" s="3">
        <v>46.92</v>
      </c>
      <c r="H55" s="24">
        <f t="shared" si="3"/>
        <v>95.31</v>
      </c>
      <c r="I55" s="3">
        <v>4</v>
      </c>
    </row>
    <row r="56" spans="1:9" ht="15.75">
      <c r="A56" s="3">
        <v>1</v>
      </c>
      <c r="B56" s="19">
        <v>150</v>
      </c>
      <c r="C56" s="3" t="s">
        <v>65</v>
      </c>
      <c r="D56" s="3" t="s">
        <v>32</v>
      </c>
      <c r="E56" s="3" t="s">
        <v>209</v>
      </c>
      <c r="F56" s="3">
        <v>43.47</v>
      </c>
      <c r="G56" s="3">
        <v>54.14</v>
      </c>
      <c r="H56" s="24">
        <f t="shared" si="3"/>
        <v>97.61</v>
      </c>
      <c r="I56" s="3">
        <f aca="true" t="shared" si="4" ref="I56:I65">I55+1</f>
        <v>5</v>
      </c>
    </row>
    <row r="57" spans="1:9" ht="15.75">
      <c r="A57" s="3">
        <v>10</v>
      </c>
      <c r="B57" s="19">
        <v>159</v>
      </c>
      <c r="C57" s="3" t="s">
        <v>65</v>
      </c>
      <c r="D57" s="3" t="s">
        <v>114</v>
      </c>
      <c r="E57" s="3" t="s">
        <v>115</v>
      </c>
      <c r="F57" s="3">
        <v>60.05</v>
      </c>
      <c r="G57" s="24">
        <v>47.9</v>
      </c>
      <c r="H57" s="24">
        <f t="shared" si="3"/>
        <v>107.94999999999999</v>
      </c>
      <c r="I57" s="3">
        <f t="shared" si="4"/>
        <v>6</v>
      </c>
    </row>
    <row r="58" spans="1:9" ht="15.75">
      <c r="A58" s="3">
        <v>6</v>
      </c>
      <c r="B58" s="19">
        <v>155</v>
      </c>
      <c r="C58" s="3" t="s">
        <v>11</v>
      </c>
      <c r="D58" s="3" t="s">
        <v>37</v>
      </c>
      <c r="E58" s="3" t="s">
        <v>38</v>
      </c>
      <c r="F58" s="3">
        <v>53.46</v>
      </c>
      <c r="G58" s="3">
        <v>55.93</v>
      </c>
      <c r="H58" s="24">
        <f t="shared" si="3"/>
        <v>109.39</v>
      </c>
      <c r="I58" s="3">
        <f t="shared" si="4"/>
        <v>7</v>
      </c>
    </row>
    <row r="59" spans="1:9" ht="15.75">
      <c r="A59" s="3">
        <v>14</v>
      </c>
      <c r="B59" s="19">
        <v>163</v>
      </c>
      <c r="C59" s="3" t="s">
        <v>65</v>
      </c>
      <c r="D59" s="3" t="s">
        <v>117</v>
      </c>
      <c r="E59" s="3" t="s">
        <v>118</v>
      </c>
      <c r="F59" s="3">
        <v>54.32</v>
      </c>
      <c r="G59" s="24">
        <v>57.18</v>
      </c>
      <c r="H59" s="24">
        <f t="shared" si="3"/>
        <v>111.5</v>
      </c>
      <c r="I59" s="3">
        <f t="shared" si="4"/>
        <v>8</v>
      </c>
    </row>
    <row r="60" spans="1:8" ht="15.75">
      <c r="A60" s="3">
        <v>2</v>
      </c>
      <c r="B60" s="19">
        <v>151</v>
      </c>
      <c r="C60" s="3" t="s">
        <v>11</v>
      </c>
      <c r="D60" s="3" t="s">
        <v>33</v>
      </c>
      <c r="E60" s="3" t="s">
        <v>34</v>
      </c>
      <c r="F60" s="3">
        <v>54.79</v>
      </c>
      <c r="G60" s="3">
        <v>63.28</v>
      </c>
      <c r="H60" s="29">
        <f t="shared" si="3"/>
        <v>118.07</v>
      </c>
    </row>
    <row r="61" spans="1:9" ht="15.75">
      <c r="A61" s="3">
        <v>15</v>
      </c>
      <c r="B61" s="19">
        <v>164</v>
      </c>
      <c r="C61" s="3" t="s">
        <v>65</v>
      </c>
      <c r="D61" s="3" t="s">
        <v>0</v>
      </c>
      <c r="E61" s="3" t="s">
        <v>261</v>
      </c>
      <c r="F61" s="3">
        <v>71.04</v>
      </c>
      <c r="G61" s="24">
        <v>52.01</v>
      </c>
      <c r="H61" s="24">
        <f t="shared" si="3"/>
        <v>123.05000000000001</v>
      </c>
      <c r="I61" s="3">
        <f>I59+1</f>
        <v>9</v>
      </c>
    </row>
    <row r="62" spans="1:9" ht="15.75">
      <c r="A62" s="3">
        <v>13</v>
      </c>
      <c r="B62" s="19">
        <v>162</v>
      </c>
      <c r="C62" s="3" t="s">
        <v>65</v>
      </c>
      <c r="D62" s="3" t="s">
        <v>265</v>
      </c>
      <c r="E62" s="3" t="s">
        <v>266</v>
      </c>
      <c r="F62" s="3">
        <v>72.14</v>
      </c>
      <c r="G62" s="24">
        <v>55.07</v>
      </c>
      <c r="H62" s="24">
        <f t="shared" si="3"/>
        <v>127.21000000000001</v>
      </c>
      <c r="I62" s="3">
        <f t="shared" si="4"/>
        <v>10</v>
      </c>
    </row>
    <row r="63" spans="1:8" ht="15.75">
      <c r="A63" s="3">
        <v>18</v>
      </c>
      <c r="B63" s="19">
        <v>167</v>
      </c>
      <c r="C63" s="3" t="s">
        <v>65</v>
      </c>
      <c r="D63" s="3" t="s">
        <v>50</v>
      </c>
      <c r="E63" s="3" t="s">
        <v>264</v>
      </c>
      <c r="F63" s="23">
        <v>66.3</v>
      </c>
      <c r="G63" s="24">
        <v>63.99</v>
      </c>
      <c r="H63" s="29">
        <f t="shared" si="3"/>
        <v>130.29</v>
      </c>
    </row>
    <row r="64" spans="1:9" ht="15.75">
      <c r="A64" s="3">
        <v>20</v>
      </c>
      <c r="B64" s="19">
        <v>169</v>
      </c>
      <c r="C64" s="3" t="s">
        <v>65</v>
      </c>
      <c r="D64" s="3" t="s">
        <v>82</v>
      </c>
      <c r="E64" s="3" t="s">
        <v>52</v>
      </c>
      <c r="F64" s="23">
        <v>75.29</v>
      </c>
      <c r="G64" s="24">
        <v>58.94</v>
      </c>
      <c r="H64" s="24">
        <f t="shared" si="3"/>
        <v>134.23000000000002</v>
      </c>
      <c r="I64" s="3">
        <f>I62+1</f>
        <v>11</v>
      </c>
    </row>
    <row r="65" spans="1:9" ht="15.75">
      <c r="A65" s="3">
        <v>17</v>
      </c>
      <c r="B65" s="19">
        <v>166</v>
      </c>
      <c r="C65" s="3" t="s">
        <v>65</v>
      </c>
      <c r="D65" s="3" t="s">
        <v>262</v>
      </c>
      <c r="E65" s="3" t="s">
        <v>263</v>
      </c>
      <c r="F65" s="3">
        <v>103.37</v>
      </c>
      <c r="G65" s="24">
        <v>52.73</v>
      </c>
      <c r="H65" s="24">
        <f t="shared" si="3"/>
        <v>156.1</v>
      </c>
      <c r="I65" s="3">
        <f t="shared" si="4"/>
        <v>12</v>
      </c>
    </row>
  </sheetData>
  <mergeCells count="1">
    <mergeCell ref="A1:H1"/>
  </mergeCells>
  <printOptions gridLines="1"/>
  <pageMargins left="0.75" right="0.75" top="1" bottom="1" header="0.5" footer="0.5"/>
  <pageSetup fitToHeight="1" fitToWidth="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Minneapolis Alpine Ski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Minneapolis Alpine</dc:creator>
  <cp:keywords/>
  <dc:description/>
  <cp:lastModifiedBy>Minneapolis Alpine</cp:lastModifiedBy>
  <cp:lastPrinted>2010-01-04T18:08:22Z</cp:lastPrinted>
  <dcterms:created xsi:type="dcterms:W3CDTF">2010-01-03T13:45:01Z</dcterms:created>
  <dcterms:modified xsi:type="dcterms:W3CDTF">2010-01-06T20:30:09Z</dcterms:modified>
  <cp:category/>
  <cp:version/>
  <cp:contentType/>
  <cp:contentStatus/>
</cp:coreProperties>
</file>