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380" yWindow="540" windowWidth="21640" windowHeight="15320" tabRatio="500" activeTab="2"/>
  </bookViews>
  <sheets>
    <sheet name="Raw Data - Girls" sheetId="1" r:id="rId1"/>
    <sheet name="Raw Data - Boys" sheetId="2" r:id="rId2"/>
    <sheet name="Sorted Data - Girls" sheetId="3" r:id="rId3"/>
    <sheet name="Sorted Data - Boys" sheetId="4" r:id="rId4"/>
  </sheets>
  <definedNames/>
  <calcPr fullCalcOnLoad="1"/>
</workbook>
</file>

<file path=xl/sharedStrings.xml><?xml version="1.0" encoding="utf-8"?>
<sst xmlns="http://schemas.openxmlformats.org/spreadsheetml/2006/main" count="903" uniqueCount="240">
  <si>
    <t>AHA         18</t>
  </si>
  <si>
    <t>Orono       37</t>
  </si>
  <si>
    <t>SW           31</t>
  </si>
  <si>
    <t>Orono      24</t>
  </si>
  <si>
    <t>Boys Race: Mpls Alpine vs Wayzata vs Holy Angels vs Orono vs Mpls SW</t>
  </si>
  <si>
    <t>Eric Birkholz</t>
  </si>
  <si>
    <t>Wil Kotnik</t>
  </si>
  <si>
    <t>MAST</t>
  </si>
  <si>
    <t>Jonathan Skare</t>
  </si>
  <si>
    <t>Emmett Sponheim</t>
  </si>
  <si>
    <t>SW</t>
  </si>
  <si>
    <t>David Boschwitz</t>
  </si>
  <si>
    <t>Orono</t>
  </si>
  <si>
    <t>Brodin Jentz</t>
  </si>
  <si>
    <t>Tully Morrison</t>
  </si>
  <si>
    <t>AHA</t>
  </si>
  <si>
    <t>Jonathon Vick</t>
  </si>
  <si>
    <t>Griffen Noerenberg</t>
  </si>
  <si>
    <t>Conor McClun</t>
  </si>
  <si>
    <t>Sam Erlander</t>
  </si>
  <si>
    <t>Peter Blattie</t>
  </si>
  <si>
    <t>David Krolczyk</t>
  </si>
  <si>
    <t>Brendan Berg</t>
  </si>
  <si>
    <t>Jack Marden</t>
  </si>
  <si>
    <t>Brad Gaynor</t>
  </si>
  <si>
    <t>?</t>
  </si>
  <si>
    <t>DQ?</t>
  </si>
  <si>
    <t>MAST   34</t>
  </si>
  <si>
    <t>Wayzata   21</t>
  </si>
  <si>
    <t>MAST   35</t>
  </si>
  <si>
    <t>AHA         20</t>
  </si>
  <si>
    <t>MAST   14</t>
  </si>
  <si>
    <t>Orono      41</t>
  </si>
  <si>
    <t>MAST    6</t>
  </si>
  <si>
    <t>SW          49</t>
  </si>
  <si>
    <t>Wayzata   36</t>
  </si>
  <si>
    <t>AHA         19</t>
  </si>
  <si>
    <t>Wayzata   8</t>
  </si>
  <si>
    <t>Orono      47</t>
  </si>
  <si>
    <t>Wayzata   9</t>
  </si>
  <si>
    <t>SW          46</t>
  </si>
  <si>
    <t>AHA         11</t>
  </si>
  <si>
    <t>Orono      44</t>
  </si>
  <si>
    <t>SW          44</t>
  </si>
  <si>
    <t>Orono       30</t>
  </si>
  <si>
    <t>SW          25</t>
  </si>
  <si>
    <t>MAST    18</t>
  </si>
  <si>
    <t>Wayzata   37</t>
  </si>
  <si>
    <t>MAST    26</t>
  </si>
  <si>
    <t>AHA         29</t>
  </si>
  <si>
    <t>Wayzata   37</t>
  </si>
  <si>
    <t>AHA         18</t>
  </si>
  <si>
    <t>Hannah Timpe</t>
  </si>
  <si>
    <t>Casey Schultz</t>
  </si>
  <si>
    <t>Florine Magnori</t>
  </si>
  <si>
    <t>Missy Erlander</t>
  </si>
  <si>
    <t>Kelly Weins</t>
  </si>
  <si>
    <t>Gracie Knudson</t>
  </si>
  <si>
    <t>Orono</t>
  </si>
  <si>
    <t>Addison Webster</t>
  </si>
  <si>
    <t>Anna Sundberg</t>
  </si>
  <si>
    <t>Margeaux Dittrich</t>
  </si>
  <si>
    <t>Allison Symington</t>
  </si>
  <si>
    <t>Brendan Berg</t>
  </si>
  <si>
    <t>Jack Marden</t>
  </si>
  <si>
    <t>Orono</t>
  </si>
  <si>
    <t>SW</t>
  </si>
  <si>
    <t>Thea Spring</t>
  </si>
  <si>
    <t>Katie Porter</t>
  </si>
  <si>
    <t>MAST    15</t>
  </si>
  <si>
    <t>Orono      40</t>
  </si>
  <si>
    <t>Wayzata   26</t>
  </si>
  <si>
    <t>Orono       29</t>
  </si>
  <si>
    <t>Wayzata   25</t>
  </si>
  <si>
    <t>SW           30</t>
  </si>
  <si>
    <t>Seth Koepcke</t>
  </si>
  <si>
    <t>Jonathan Boyd</t>
  </si>
  <si>
    <t>Nick Griggs</t>
  </si>
  <si>
    <t>Mac Bendickson</t>
  </si>
  <si>
    <t>Adam Aasen</t>
  </si>
  <si>
    <t>Eric Koepcke</t>
  </si>
  <si>
    <t>Devon Caylor</t>
  </si>
  <si>
    <t>Ben Sagan</t>
  </si>
  <si>
    <t>Jack Gillund</t>
  </si>
  <si>
    <t>Remy Mistral</t>
  </si>
  <si>
    <t>Peter Larson</t>
  </si>
  <si>
    <t>Nick Backes</t>
  </si>
  <si>
    <t>double-check first run time</t>
  </si>
  <si>
    <t>George Thome</t>
  </si>
  <si>
    <t>CONFIRM BIB #</t>
  </si>
  <si>
    <t>Hari Ganti</t>
  </si>
  <si>
    <t>Josh Madden</t>
  </si>
  <si>
    <t>John Kraus</t>
  </si>
  <si>
    <t>Greggory Zinniel</t>
  </si>
  <si>
    <t>Trevor Harrington</t>
  </si>
  <si>
    <t>Ben Calvit</t>
  </si>
  <si>
    <t>Matteo Alampi</t>
  </si>
  <si>
    <t>Dave Patel</t>
  </si>
  <si>
    <t>Parker Rood</t>
  </si>
  <si>
    <t>Frances Carroll</t>
  </si>
  <si>
    <t>Claire Lancaster</t>
  </si>
  <si>
    <t>Ali Belzer</t>
  </si>
  <si>
    <t>Lucy Albin</t>
  </si>
  <si>
    <t>Ellie Kirkpatrick</t>
  </si>
  <si>
    <t>Natalie Steen</t>
  </si>
  <si>
    <t>Kayla Wuest</t>
  </si>
  <si>
    <t>Marie Schmer-Galunder</t>
  </si>
  <si>
    <t>Eva Streitz</t>
  </si>
  <si>
    <t>Molly Voltz</t>
  </si>
  <si>
    <t>Kia Okuma</t>
  </si>
  <si>
    <t>Caya McFalls</t>
  </si>
  <si>
    <t>Charlotte Anderson</t>
  </si>
  <si>
    <t>Avery Katz</t>
  </si>
  <si>
    <t>Sienna Cohen</t>
  </si>
  <si>
    <t>Madelaine Foster</t>
  </si>
  <si>
    <t>Run
Order</t>
  </si>
  <si>
    <t>DNF</t>
  </si>
  <si>
    <t>DQ</t>
  </si>
  <si>
    <t>DNS</t>
  </si>
  <si>
    <t>Jack Hillesheim</t>
  </si>
  <si>
    <t>Alex Guyette</t>
  </si>
  <si>
    <t>Phil Skogmo</t>
  </si>
  <si>
    <t>Zach Cook</t>
  </si>
  <si>
    <t>Max Steininger</t>
  </si>
  <si>
    <t>David Ginder</t>
  </si>
  <si>
    <t>Bobby Rukavina</t>
  </si>
  <si>
    <t>Tommy Huss</t>
  </si>
  <si>
    <t>Sarah Skogmo</t>
  </si>
  <si>
    <t>Carissa Young</t>
  </si>
  <si>
    <t>Sierra Morell-Tomassoni</t>
  </si>
  <si>
    <t>Claire DeSalvo</t>
  </si>
  <si>
    <t>Ellie Fischer</t>
  </si>
  <si>
    <t>Elizabeth Weiss</t>
  </si>
  <si>
    <t>Katie Wier</t>
  </si>
  <si>
    <t>Megan Lahti</t>
  </si>
  <si>
    <t>Anne DeSalvo</t>
  </si>
  <si>
    <t>Josie Degidio</t>
  </si>
  <si>
    <t>WAYZATA</t>
  </si>
  <si>
    <t>Carly Hicks</t>
  </si>
  <si>
    <t>MAST</t>
  </si>
  <si>
    <t>WAYZATA</t>
  </si>
  <si>
    <t>Anika Hager</t>
  </si>
  <si>
    <t>Conner Keeffe</t>
  </si>
  <si>
    <t>Becca Mattson</t>
  </si>
  <si>
    <t>Margot Franchett</t>
  </si>
  <si>
    <t>Molly Carolan</t>
  </si>
  <si>
    <t>Emma Keiski</t>
  </si>
  <si>
    <t>Mackenna Savage</t>
  </si>
  <si>
    <t>Rachel Anderson</t>
  </si>
  <si>
    <t>Andrea Savage</t>
  </si>
  <si>
    <t>Mackenzie Herman-Olson</t>
  </si>
  <si>
    <t>Dena Winter</t>
  </si>
  <si>
    <t>Catherine Hastings</t>
  </si>
  <si>
    <t>Anna Cummings-Krueger</t>
  </si>
  <si>
    <t>Josie Fritsch</t>
  </si>
  <si>
    <t>Stephenie Heiring</t>
  </si>
  <si>
    <t>Brandon Dorn</t>
  </si>
  <si>
    <t>Devon Laylor</t>
  </si>
  <si>
    <t>Nate Shrader</t>
  </si>
  <si>
    <t>SUMS:</t>
  </si>
  <si>
    <t>Unknown</t>
  </si>
  <si>
    <t>Abby Counihan</t>
  </si>
  <si>
    <t>Maggie Noun</t>
  </si>
  <si>
    <t>Emma Cummings-Krueger</t>
  </si>
  <si>
    <t>Louisa Carroll</t>
  </si>
  <si>
    <t>William Kirkpatrick</t>
  </si>
  <si>
    <t>Joe Carlson</t>
  </si>
  <si>
    <t>Jack Henry Kotnik</t>
  </si>
  <si>
    <t>Morgan Shields</t>
  </si>
  <si>
    <t>Jeff Knudsen</t>
  </si>
  <si>
    <t>Alex Hager</t>
  </si>
  <si>
    <t>Keller Hickok</t>
  </si>
  <si>
    <t>Woody Hust</t>
  </si>
  <si>
    <t>Johnathon Zilverberg</t>
  </si>
  <si>
    <t>Bradford Morrison</t>
  </si>
  <si>
    <t>Kyle Schwartz</t>
  </si>
  <si>
    <t>Patrik Schmitt</t>
  </si>
  <si>
    <t>Caleb Sponheim</t>
  </si>
  <si>
    <t>Christian Hedrick</t>
  </si>
  <si>
    <t>Sam Goldstein</t>
  </si>
  <si>
    <t>Wes Granath</t>
  </si>
  <si>
    <t>Matthew Polland</t>
  </si>
  <si>
    <t>Soren Walljasper</t>
  </si>
  <si>
    <t>Nate Webster</t>
  </si>
  <si>
    <t>Alex Turner</t>
  </si>
  <si>
    <t>Andrew Marshall</t>
  </si>
  <si>
    <t>Sam James</t>
  </si>
  <si>
    <t>William Nafstad</t>
  </si>
  <si>
    <t>Jeremy Mitchell</t>
  </si>
  <si>
    <t>William Goodnow</t>
  </si>
  <si>
    <t>Evan Sowder</t>
  </si>
  <si>
    <t>Ryan Dudley</t>
  </si>
  <si>
    <t>Daniel Fisher</t>
  </si>
  <si>
    <t>Place</t>
  </si>
  <si>
    <t>Girls Race: Mpls Alpine vs Wayzata vs Holy Angels vs Orono vs Mpls SW</t>
  </si>
  <si>
    <t>Wayzata</t>
  </si>
  <si>
    <t>David Boschwitz</t>
  </si>
  <si>
    <t>Jenna Gove</t>
  </si>
  <si>
    <t>Sarah Biser</t>
  </si>
  <si>
    <t>Kayla Donaldson</t>
  </si>
  <si>
    <t>Jule Schmidt</t>
  </si>
  <si>
    <t>Gulia Fumagalli</t>
  </si>
  <si>
    <t>Eline VanVliet</t>
  </si>
  <si>
    <t>Kathleen Poppendeck</t>
  </si>
  <si>
    <t>Sarah Gove</t>
  </si>
  <si>
    <t>Anna Hedlund</t>
  </si>
  <si>
    <t>Alissa Heiring</t>
  </si>
  <si>
    <t>Kate Rath</t>
  </si>
  <si>
    <t>Ashnaa Patel</t>
  </si>
  <si>
    <t>Laura Gove</t>
  </si>
  <si>
    <t>Bib #</t>
  </si>
  <si>
    <t>Name</t>
  </si>
  <si>
    <t>School</t>
  </si>
  <si>
    <t>Seond Run Time</t>
  </si>
  <si>
    <t>First Run Time</t>
  </si>
  <si>
    <t>Total Time</t>
  </si>
  <si>
    <t>Madeline Wiltgen</t>
  </si>
  <si>
    <t>Katherine Kearney</t>
  </si>
  <si>
    <t>Courtney Leach</t>
  </si>
  <si>
    <t>Abby Aasen</t>
  </si>
  <si>
    <t>Lucy Kearney</t>
  </si>
  <si>
    <t>Catherine Fraser</t>
  </si>
  <si>
    <t>Nicole Anderson</t>
  </si>
  <si>
    <t>Lexi Knight</t>
  </si>
  <si>
    <t>Johnna Sundberg</t>
  </si>
  <si>
    <t>Lottie James</t>
  </si>
  <si>
    <t>SW          41</t>
  </si>
  <si>
    <t>MAST    14</t>
  </si>
  <si>
    <t>AHA         16</t>
  </si>
  <si>
    <t>SW           39</t>
  </si>
  <si>
    <t>Jude Sheridan</t>
  </si>
  <si>
    <t>Aisha Ba</t>
  </si>
  <si>
    <t>Wayzata</t>
  </si>
  <si>
    <t>SW</t>
  </si>
  <si>
    <t>AHA</t>
  </si>
  <si>
    <t>David Cook</t>
  </si>
  <si>
    <t>Jacob Farmer</t>
  </si>
  <si>
    <t>NEED SECOND RUN TIME</t>
  </si>
  <si>
    <t>Conner Sample</t>
  </si>
  <si>
    <t>Alastair Streitz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</si>
</sst>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0"/>
    <numFmt numFmtId="169" formatCode="m:ss.000"/>
    <numFmt numFmtId="170" formatCode="ss.000"/>
    <numFmt numFmtId="171" formatCode="ss.00"/>
    <numFmt numFmtId="172" formatCode="m:ss.00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i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1" applyNumberFormat="0" applyAlignment="0" applyProtection="0"/>
    <xf numFmtId="0" fontId="1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textRotation="75"/>
    </xf>
    <xf numFmtId="0" fontId="1" fillId="17" borderId="0" xfId="0" applyFont="1" applyFill="1" applyAlignment="1">
      <alignment textRotation="75"/>
    </xf>
    <xf numFmtId="168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172" fontId="8" fillId="0" borderId="0" xfId="42" applyNumberFormat="1" applyFont="1" applyAlignment="1">
      <alignment/>
    </xf>
    <xf numFmtId="172" fontId="9" fillId="0" borderId="0" xfId="42" applyNumberFormat="1" applyFont="1" applyAlignment="1">
      <alignment/>
    </xf>
    <xf numFmtId="172" fontId="0" fillId="0" borderId="0" xfId="0" applyNumberFormat="1" applyAlignment="1">
      <alignment/>
    </xf>
    <xf numFmtId="0" fontId="0" fillId="18" borderId="10" xfId="0" applyFill="1" applyBorder="1" applyAlignment="1">
      <alignment horizontal="center"/>
    </xf>
    <xf numFmtId="0" fontId="0" fillId="0" borderId="0" xfId="0" applyAlignment="1">
      <alignment textRotation="66"/>
    </xf>
    <xf numFmtId="0" fontId="0" fillId="0" borderId="0" xfId="0" applyAlignment="1">
      <alignment textRotation="60"/>
    </xf>
    <xf numFmtId="0" fontId="0" fillId="18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47" fontId="0" fillId="0" borderId="0" xfId="0" applyNumberFormat="1" applyFill="1" applyAlignment="1">
      <alignment/>
    </xf>
    <xf numFmtId="172" fontId="8" fillId="17" borderId="0" xfId="42" applyNumberFormat="1" applyFont="1" applyFill="1" applyAlignment="1">
      <alignment/>
    </xf>
    <xf numFmtId="172" fontId="8" fillId="0" borderId="0" xfId="42" applyNumberFormat="1" applyFont="1" applyFill="1" applyAlignment="1">
      <alignment/>
    </xf>
    <xf numFmtId="47" fontId="0" fillId="0" borderId="0" xfId="0" applyNumberFormat="1" applyAlignment="1">
      <alignment/>
    </xf>
    <xf numFmtId="172" fontId="9" fillId="0" borderId="0" xfId="42" applyNumberFormat="1" applyFont="1" applyFill="1" applyAlignment="1">
      <alignment/>
    </xf>
    <xf numFmtId="172" fontId="9" fillId="17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0" fontId="0" fillId="18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2" fontId="8" fillId="0" borderId="0" xfId="42" applyNumberFormat="1" applyFont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8"/>
  <sheetViews>
    <sheetView workbookViewId="0" topLeftCell="A1">
      <selection activeCell="F12" sqref="F12"/>
    </sheetView>
  </sheetViews>
  <sheetFormatPr defaultColWidth="11.00390625" defaultRowHeight="12.75"/>
  <cols>
    <col min="1" max="1" width="13.375" style="11" customWidth="1"/>
    <col min="2" max="2" width="6.375" style="11" bestFit="1" customWidth="1"/>
    <col min="3" max="3" width="20.25390625" style="11" bestFit="1" customWidth="1"/>
    <col min="4" max="4" width="9.25390625" style="11" bestFit="1" customWidth="1"/>
    <col min="5" max="5" width="13.00390625" style="11" bestFit="1" customWidth="1"/>
    <col min="6" max="6" width="14.375" style="11" bestFit="1" customWidth="1"/>
    <col min="7" max="7" width="9.75390625" style="11" bestFit="1" customWidth="1"/>
    <col min="8" max="16384" width="11.00390625" style="11" customWidth="1"/>
  </cols>
  <sheetData>
    <row r="1" spans="1:7" ht="15.75">
      <c r="A1" s="3">
        <v>39084</v>
      </c>
      <c r="B1" s="4"/>
      <c r="C1" s="4"/>
      <c r="D1" s="4"/>
      <c r="E1" s="4"/>
      <c r="F1" s="4"/>
      <c r="G1" s="4"/>
    </row>
    <row r="2" spans="1:7" ht="15.75">
      <c r="A2" s="4" t="s">
        <v>194</v>
      </c>
      <c r="B2" s="4"/>
      <c r="C2" s="4"/>
      <c r="D2" s="4"/>
      <c r="E2" s="4"/>
      <c r="F2" s="4"/>
      <c r="G2" s="4"/>
    </row>
    <row r="3" spans="1:7" ht="15.75">
      <c r="A3" s="4"/>
      <c r="B3" s="4"/>
      <c r="C3" s="4"/>
      <c r="D3" s="4"/>
      <c r="E3" s="4"/>
      <c r="F3" s="4"/>
      <c r="G3" s="4"/>
    </row>
    <row r="4" spans="1:9" ht="25.5">
      <c r="A4" s="10" t="s">
        <v>115</v>
      </c>
      <c r="B4" s="27" t="s">
        <v>210</v>
      </c>
      <c r="C4" s="2" t="s">
        <v>211</v>
      </c>
      <c r="D4" s="2" t="s">
        <v>212</v>
      </c>
      <c r="E4" s="2" t="s">
        <v>214</v>
      </c>
      <c r="F4" s="2" t="s">
        <v>213</v>
      </c>
      <c r="G4" s="2" t="s">
        <v>215</v>
      </c>
      <c r="H4"/>
      <c r="I4"/>
    </row>
    <row r="5" spans="1:7" ht="12.75">
      <c r="A5" s="5">
        <v>1</v>
      </c>
      <c r="B5" s="28">
        <v>41</v>
      </c>
      <c r="C5" t="s">
        <v>141</v>
      </c>
      <c r="D5" t="s">
        <v>233</v>
      </c>
      <c r="E5" s="12">
        <v>0.00021168981481481483</v>
      </c>
      <c r="F5" s="13">
        <v>0.00023125</v>
      </c>
      <c r="G5" s="14">
        <f aca="true" t="shared" si="0" ref="G5:G36">SUM(E5:F5)</f>
        <v>0.00044293981481481485</v>
      </c>
    </row>
    <row r="6" spans="1:7" ht="12.75">
      <c r="A6" s="5">
        <v>6</v>
      </c>
      <c r="B6" s="15">
        <v>42</v>
      </c>
      <c r="C6" t="s">
        <v>143</v>
      </c>
      <c r="D6" t="s">
        <v>233</v>
      </c>
      <c r="E6" s="12">
        <v>0.00022025462962962968</v>
      </c>
      <c r="F6" s="13">
        <v>0.00024131944444444448</v>
      </c>
      <c r="G6" s="14">
        <f t="shared" si="0"/>
        <v>0.00046157407407407415</v>
      </c>
    </row>
    <row r="7" spans="1:7" ht="12.75">
      <c r="A7" s="5">
        <v>11</v>
      </c>
      <c r="B7" s="15">
        <v>43</v>
      </c>
      <c r="C7" t="s">
        <v>145</v>
      </c>
      <c r="D7" t="s">
        <v>233</v>
      </c>
      <c r="E7" s="12">
        <v>0.00021550925925925926</v>
      </c>
      <c r="F7" s="13">
        <v>0.00024618055555555553</v>
      </c>
      <c r="G7" s="14">
        <f t="shared" si="0"/>
        <v>0.0004616898148148148</v>
      </c>
    </row>
    <row r="8" spans="1:7" ht="12.75">
      <c r="A8" s="5">
        <v>16</v>
      </c>
      <c r="B8" s="15">
        <v>44</v>
      </c>
      <c r="C8" t="s">
        <v>146</v>
      </c>
      <c r="D8" t="s">
        <v>233</v>
      </c>
      <c r="E8" s="12">
        <v>0.0002179398148148148</v>
      </c>
      <c r="F8" s="13">
        <v>0.00038368055555555557</v>
      </c>
      <c r="G8" s="14">
        <f t="shared" si="0"/>
        <v>0.0006016203703703704</v>
      </c>
    </row>
    <row r="9" spans="1:7" ht="12.75">
      <c r="A9" s="5">
        <v>21</v>
      </c>
      <c r="B9" s="15">
        <v>45</v>
      </c>
      <c r="C9" t="s">
        <v>149</v>
      </c>
      <c r="D9" t="s">
        <v>233</v>
      </c>
      <c r="E9" s="12">
        <v>0.00022581018518518523</v>
      </c>
      <c r="F9" s="13">
        <v>0.0002493055555555555</v>
      </c>
      <c r="G9" s="14">
        <f t="shared" si="0"/>
        <v>0.00047511574074074074</v>
      </c>
    </row>
    <row r="10" spans="1:7" ht="12.75">
      <c r="A10" s="5">
        <v>26</v>
      </c>
      <c r="B10" s="15">
        <v>46</v>
      </c>
      <c r="C10" t="s">
        <v>151</v>
      </c>
      <c r="D10" t="s">
        <v>233</v>
      </c>
      <c r="E10" s="12">
        <v>0.0002616898148148148</v>
      </c>
      <c r="F10" s="13">
        <v>0.00029421296296296297</v>
      </c>
      <c r="G10" s="14">
        <f t="shared" si="0"/>
        <v>0.0005559027777777778</v>
      </c>
    </row>
    <row r="11" spans="1:7" ht="12.75">
      <c r="A11" s="5">
        <v>31</v>
      </c>
      <c r="B11" s="15">
        <v>47</v>
      </c>
      <c r="C11" t="s">
        <v>153</v>
      </c>
      <c r="D11" t="s">
        <v>233</v>
      </c>
      <c r="E11" s="12">
        <v>0.00026006944444444444</v>
      </c>
      <c r="F11" s="13">
        <v>0.0002784722222222222</v>
      </c>
      <c r="G11" s="14">
        <f t="shared" si="0"/>
        <v>0.0005385416666666667</v>
      </c>
    </row>
    <row r="12" spans="1:7" ht="12.75">
      <c r="A12" s="5">
        <v>36</v>
      </c>
      <c r="B12" s="15">
        <v>48</v>
      </c>
      <c r="C12" t="s">
        <v>161</v>
      </c>
      <c r="D12" t="s">
        <v>233</v>
      </c>
      <c r="E12" s="12">
        <v>0.00025289351851851856</v>
      </c>
      <c r="F12" s="13">
        <v>0.000271412037037037</v>
      </c>
      <c r="G12" s="14">
        <f t="shared" si="0"/>
        <v>0.0005243055555555556</v>
      </c>
    </row>
    <row r="13" spans="1:7" ht="12.75">
      <c r="A13" s="5">
        <v>41</v>
      </c>
      <c r="B13" s="15">
        <v>49</v>
      </c>
      <c r="C13" t="s">
        <v>163</v>
      </c>
      <c r="D13" t="s">
        <v>233</v>
      </c>
      <c r="E13" s="12">
        <v>0.00026342592592592596</v>
      </c>
      <c r="F13" s="13">
        <v>0.00030289351851851853</v>
      </c>
      <c r="G13" s="14">
        <f t="shared" si="0"/>
        <v>0.0005663194444444445</v>
      </c>
    </row>
    <row r="14" spans="1:7" ht="12.75">
      <c r="A14" s="5">
        <v>46</v>
      </c>
      <c r="B14" s="15">
        <v>50</v>
      </c>
      <c r="C14" t="s">
        <v>164</v>
      </c>
      <c r="D14" t="s">
        <v>233</v>
      </c>
      <c r="E14" s="12">
        <v>0.0002726851851851852</v>
      </c>
      <c r="F14" s="13">
        <v>0.0003074074074074074</v>
      </c>
      <c r="G14" s="14">
        <f t="shared" si="0"/>
        <v>0.0005800925925925926</v>
      </c>
    </row>
    <row r="15" spans="1:7" ht="12.75">
      <c r="A15" s="5">
        <v>4</v>
      </c>
      <c r="B15" s="15">
        <v>51</v>
      </c>
      <c r="C15" t="s">
        <v>142</v>
      </c>
      <c r="D15" t="s">
        <v>139</v>
      </c>
      <c r="E15" s="12">
        <v>0.0002303240740740741</v>
      </c>
      <c r="F15" s="13">
        <v>0.0002494212962962963</v>
      </c>
      <c r="G15" s="14">
        <f t="shared" si="0"/>
        <v>0.0004797453703703704</v>
      </c>
    </row>
    <row r="16" spans="1:7" ht="12.75">
      <c r="A16" s="5">
        <v>9</v>
      </c>
      <c r="B16" s="15">
        <v>52</v>
      </c>
      <c r="C16" t="s">
        <v>144</v>
      </c>
      <c r="D16" t="s">
        <v>139</v>
      </c>
      <c r="E16" s="12">
        <v>0.0005766203703703705</v>
      </c>
      <c r="F16" s="13">
        <v>0.00028611111111111106</v>
      </c>
      <c r="G16" s="14">
        <f t="shared" si="0"/>
        <v>0.0008627314814814815</v>
      </c>
    </row>
    <row r="17" spans="1:7" ht="12.75">
      <c r="A17" s="5">
        <v>14</v>
      </c>
      <c r="B17" s="15">
        <v>53</v>
      </c>
      <c r="C17" t="s">
        <v>147</v>
      </c>
      <c r="D17" t="s">
        <v>139</v>
      </c>
      <c r="E17" s="12">
        <v>0.00024236111111111114</v>
      </c>
      <c r="F17" s="13">
        <v>0.0002744212962962963</v>
      </c>
      <c r="G17" s="14">
        <f t="shared" si="0"/>
        <v>0.0005167824074074074</v>
      </c>
    </row>
    <row r="18" spans="1:7" ht="12.75">
      <c r="A18" s="5">
        <v>19</v>
      </c>
      <c r="B18" s="15">
        <v>54</v>
      </c>
      <c r="C18" t="s">
        <v>148</v>
      </c>
      <c r="D18" t="s">
        <v>139</v>
      </c>
      <c r="E18" s="12" t="s">
        <v>117</v>
      </c>
      <c r="F18" s="13">
        <v>0.000290625</v>
      </c>
      <c r="G18" s="14">
        <f t="shared" si="0"/>
        <v>0.000290625</v>
      </c>
    </row>
    <row r="19" spans="1:7" ht="12.75">
      <c r="A19" s="5">
        <v>24</v>
      </c>
      <c r="B19" s="15">
        <v>55</v>
      </c>
      <c r="C19" t="s">
        <v>150</v>
      </c>
      <c r="D19" t="s">
        <v>139</v>
      </c>
      <c r="E19" s="12">
        <v>0.0003634259259259259</v>
      </c>
      <c r="F19" s="13">
        <v>0.00037847222222222226</v>
      </c>
      <c r="G19" s="14">
        <f t="shared" si="0"/>
        <v>0.0007418981481481482</v>
      </c>
    </row>
    <row r="20" spans="1:7" ht="12.75">
      <c r="A20" s="5">
        <v>29</v>
      </c>
      <c r="B20" s="15">
        <v>56</v>
      </c>
      <c r="C20" t="s">
        <v>152</v>
      </c>
      <c r="D20" t="s">
        <v>139</v>
      </c>
      <c r="E20" s="12">
        <v>0.0002491898148148148</v>
      </c>
      <c r="F20" s="13">
        <v>0.00027916666666666666</v>
      </c>
      <c r="G20" s="14">
        <f t="shared" si="0"/>
        <v>0.0005283564814814814</v>
      </c>
    </row>
    <row r="21" spans="1:7" ht="12.75">
      <c r="A21" s="5">
        <v>34</v>
      </c>
      <c r="B21" s="15">
        <v>57</v>
      </c>
      <c r="C21" t="s">
        <v>154</v>
      </c>
      <c r="D21" t="s">
        <v>139</v>
      </c>
      <c r="E21" s="12">
        <v>0.00026643518518518515</v>
      </c>
      <c r="F21" s="13">
        <v>0.00028645833333333333</v>
      </c>
      <c r="G21" s="14">
        <f t="shared" si="0"/>
        <v>0.0005528935185185185</v>
      </c>
    </row>
    <row r="22" spans="1:7" ht="12.75">
      <c r="A22" s="5">
        <v>39</v>
      </c>
      <c r="B22" s="15">
        <v>58</v>
      </c>
      <c r="C22" t="s">
        <v>162</v>
      </c>
      <c r="D22" t="s">
        <v>139</v>
      </c>
      <c r="E22" s="12">
        <v>0.00024062499999999998</v>
      </c>
      <c r="F22" s="13" t="s">
        <v>116</v>
      </c>
      <c r="G22" s="14">
        <f t="shared" si="0"/>
        <v>0.00024062499999999998</v>
      </c>
    </row>
    <row r="23" spans="1:7" ht="12.75">
      <c r="A23" s="5">
        <v>44</v>
      </c>
      <c r="B23" s="15">
        <v>59</v>
      </c>
      <c r="C23" t="s">
        <v>103</v>
      </c>
      <c r="D23" t="s">
        <v>139</v>
      </c>
      <c r="E23" s="12" t="s">
        <v>117</v>
      </c>
      <c r="F23" s="13">
        <v>0.0003005787037037037</v>
      </c>
      <c r="G23" s="14">
        <f t="shared" si="0"/>
        <v>0.0003005787037037037</v>
      </c>
    </row>
    <row r="24" spans="1:7" ht="12.75">
      <c r="A24" s="5">
        <v>49</v>
      </c>
      <c r="B24" s="15">
        <v>60</v>
      </c>
      <c r="C24" t="s">
        <v>102</v>
      </c>
      <c r="D24" t="s">
        <v>139</v>
      </c>
      <c r="E24" s="12">
        <v>0.00028206018518518516</v>
      </c>
      <c r="F24" s="25">
        <v>0.00032175925925925926</v>
      </c>
      <c r="G24" s="14">
        <f t="shared" si="0"/>
        <v>0.0006038194444444444</v>
      </c>
    </row>
    <row r="25" spans="1:7" ht="12.75">
      <c r="A25" s="5">
        <v>51</v>
      </c>
      <c r="B25" s="15">
        <v>61</v>
      </c>
      <c r="C25" t="s">
        <v>104</v>
      </c>
      <c r="D25" t="s">
        <v>233</v>
      </c>
      <c r="E25" s="12">
        <v>0.00029710648148148147</v>
      </c>
      <c r="F25" s="13">
        <v>0.0003231481481481482</v>
      </c>
      <c r="G25" s="14">
        <f t="shared" si="0"/>
        <v>0.0006202546296296297</v>
      </c>
    </row>
    <row r="26" spans="1:7" ht="12.75">
      <c r="A26" s="5">
        <v>54</v>
      </c>
      <c r="B26" s="15">
        <v>62</v>
      </c>
      <c r="C26" t="s">
        <v>101</v>
      </c>
      <c r="D26" t="s">
        <v>233</v>
      </c>
      <c r="E26" s="12">
        <v>0.0003086805555555556</v>
      </c>
      <c r="F26" s="13">
        <v>0.00034259259259259263</v>
      </c>
      <c r="G26" s="14">
        <f t="shared" si="0"/>
        <v>0.0006512731481481482</v>
      </c>
    </row>
    <row r="27" spans="1:7" ht="12.75">
      <c r="A27" s="5">
        <v>57</v>
      </c>
      <c r="B27" s="15">
        <v>63</v>
      </c>
      <c r="C27" t="s">
        <v>99</v>
      </c>
      <c r="D27" t="s">
        <v>233</v>
      </c>
      <c r="E27" s="12">
        <v>0.0002670138888888889</v>
      </c>
      <c r="F27" s="13">
        <v>0.00028564814814814815</v>
      </c>
      <c r="G27" s="14">
        <f t="shared" si="0"/>
        <v>0.000552662037037037</v>
      </c>
    </row>
    <row r="28" spans="1:7" ht="12.75">
      <c r="A28" s="5">
        <v>60</v>
      </c>
      <c r="B28" s="15">
        <v>64</v>
      </c>
      <c r="C28" t="s">
        <v>100</v>
      </c>
      <c r="D28" t="s">
        <v>233</v>
      </c>
      <c r="E28" s="12">
        <v>0.0003184027777777778</v>
      </c>
      <c r="F28" s="13">
        <v>0.0003537037037037037</v>
      </c>
      <c r="G28" s="14">
        <f t="shared" si="0"/>
        <v>0.0006721064814814814</v>
      </c>
    </row>
    <row r="29" spans="1:7" ht="12.75">
      <c r="A29" s="5">
        <v>62</v>
      </c>
      <c r="B29" s="15">
        <v>65</v>
      </c>
      <c r="C29" t="s">
        <v>105</v>
      </c>
      <c r="D29" t="s">
        <v>233</v>
      </c>
      <c r="E29" s="12">
        <v>0.0003177083333333333</v>
      </c>
      <c r="F29" s="13">
        <v>0.0003440972222222222</v>
      </c>
      <c r="G29" s="14">
        <f t="shared" si="0"/>
        <v>0.0006618055555555555</v>
      </c>
    </row>
    <row r="30" spans="1:7" ht="12.75">
      <c r="A30" s="5">
        <v>64</v>
      </c>
      <c r="B30" s="15">
        <v>66</v>
      </c>
      <c r="C30" t="s">
        <v>106</v>
      </c>
      <c r="D30" t="s">
        <v>233</v>
      </c>
      <c r="E30" s="12">
        <v>0.00031898148148148145</v>
      </c>
      <c r="F30" s="13">
        <v>0.00033136574074074074</v>
      </c>
      <c r="G30" s="14">
        <f t="shared" si="0"/>
        <v>0.0006503472222222222</v>
      </c>
    </row>
    <row r="31" spans="1:7" ht="12.75">
      <c r="A31" s="5">
        <v>66</v>
      </c>
      <c r="B31" s="15">
        <v>67</v>
      </c>
      <c r="C31" t="s">
        <v>114</v>
      </c>
      <c r="D31" t="s">
        <v>66</v>
      </c>
      <c r="E31" s="12">
        <v>0.0003361111111111111</v>
      </c>
      <c r="F31" s="13">
        <v>0.0003699074074074075</v>
      </c>
      <c r="G31" s="14">
        <f t="shared" si="0"/>
        <v>0.0007060185185185186</v>
      </c>
    </row>
    <row r="32" spans="1:7" ht="12.75">
      <c r="A32" s="5">
        <v>68</v>
      </c>
      <c r="B32" s="15">
        <v>68</v>
      </c>
      <c r="C32" t="s">
        <v>113</v>
      </c>
      <c r="D32" t="s">
        <v>66</v>
      </c>
      <c r="E32" s="22">
        <v>0</v>
      </c>
      <c r="F32" s="26">
        <v>0</v>
      </c>
      <c r="G32" s="14">
        <f t="shared" si="0"/>
        <v>0</v>
      </c>
    </row>
    <row r="33" spans="1:7" ht="12.75">
      <c r="A33" s="5">
        <v>70</v>
      </c>
      <c r="B33" s="15">
        <v>69</v>
      </c>
      <c r="C33" t="s">
        <v>110</v>
      </c>
      <c r="D33" t="s">
        <v>66</v>
      </c>
      <c r="E33" s="22" t="s">
        <v>116</v>
      </c>
      <c r="F33" s="13">
        <v>0.0003295138888888889</v>
      </c>
      <c r="G33" s="14">
        <f t="shared" si="0"/>
        <v>0.0003295138888888889</v>
      </c>
    </row>
    <row r="34" spans="1:7" ht="12.75">
      <c r="A34" s="5">
        <v>72</v>
      </c>
      <c r="B34" s="15">
        <v>70</v>
      </c>
      <c r="C34" t="s">
        <v>107</v>
      </c>
      <c r="D34" t="s">
        <v>66</v>
      </c>
      <c r="E34" s="12">
        <v>0.0003018518518518518</v>
      </c>
      <c r="F34" s="13">
        <v>0.00034363425925925924</v>
      </c>
      <c r="G34" s="14">
        <f t="shared" si="0"/>
        <v>0.000645486111111111</v>
      </c>
    </row>
    <row r="35" spans="1:7" ht="12.75">
      <c r="A35" s="5">
        <v>74</v>
      </c>
      <c r="B35" s="15">
        <v>71</v>
      </c>
      <c r="C35" t="s">
        <v>108</v>
      </c>
      <c r="D35" t="s">
        <v>66</v>
      </c>
      <c r="E35" s="12">
        <v>0.00037175925925925923</v>
      </c>
      <c r="F35" s="25">
        <v>0.00041261574074074074</v>
      </c>
      <c r="G35" s="14">
        <f t="shared" si="0"/>
        <v>0.0007843749999999999</v>
      </c>
    </row>
    <row r="36" spans="1:7" ht="12.75">
      <c r="A36" s="5">
        <v>75</v>
      </c>
      <c r="B36" s="15">
        <v>72</v>
      </c>
      <c r="C36" t="s">
        <v>109</v>
      </c>
      <c r="D36" t="s">
        <v>66</v>
      </c>
      <c r="E36" s="12" t="s">
        <v>116</v>
      </c>
      <c r="F36" s="13" t="s">
        <v>117</v>
      </c>
      <c r="G36" s="14">
        <f t="shared" si="0"/>
        <v>0</v>
      </c>
    </row>
    <row r="37" spans="1:7" ht="12.75">
      <c r="A37" s="5">
        <v>76</v>
      </c>
      <c r="B37" s="15">
        <v>73</v>
      </c>
      <c r="C37" t="s">
        <v>111</v>
      </c>
      <c r="D37" t="s">
        <v>66</v>
      </c>
      <c r="E37" s="12">
        <v>0.0003109953703703704</v>
      </c>
      <c r="F37" s="13">
        <v>0.00033136574074074074</v>
      </c>
      <c r="G37" s="14">
        <f aca="true" t="shared" si="1" ref="G37:G68">SUM(E37:F37)</f>
        <v>0.0006423611111111111</v>
      </c>
    </row>
    <row r="38" spans="1:7" ht="12.75">
      <c r="A38" s="5">
        <v>77</v>
      </c>
      <c r="B38" s="15">
        <v>74</v>
      </c>
      <c r="C38" t="s">
        <v>67</v>
      </c>
      <c r="D38" t="s">
        <v>66</v>
      </c>
      <c r="E38" s="22">
        <v>0</v>
      </c>
      <c r="F38" s="26">
        <v>0</v>
      </c>
      <c r="G38" s="14">
        <f t="shared" si="1"/>
        <v>0</v>
      </c>
    </row>
    <row r="39" spans="1:7" ht="12.75">
      <c r="A39" s="5">
        <v>78</v>
      </c>
      <c r="B39" s="15">
        <v>75</v>
      </c>
      <c r="C39" t="s">
        <v>112</v>
      </c>
      <c r="D39" t="s">
        <v>66</v>
      </c>
      <c r="E39" s="22">
        <v>0</v>
      </c>
      <c r="F39" s="26">
        <v>0</v>
      </c>
      <c r="G39" s="14">
        <f t="shared" si="1"/>
        <v>0</v>
      </c>
    </row>
    <row r="40" spans="1:7" ht="12.75">
      <c r="A40" s="5">
        <v>79</v>
      </c>
      <c r="B40" s="15">
        <v>76</v>
      </c>
      <c r="C40" t="s">
        <v>231</v>
      </c>
      <c r="D40" t="s">
        <v>66</v>
      </c>
      <c r="E40" s="22">
        <v>0</v>
      </c>
      <c r="F40" s="26">
        <v>0</v>
      </c>
      <c r="G40" s="14">
        <f t="shared" si="1"/>
        <v>0</v>
      </c>
    </row>
    <row r="41" spans="1:7" ht="12.75">
      <c r="A41" s="5">
        <v>80</v>
      </c>
      <c r="B41" s="15">
        <v>77</v>
      </c>
      <c r="C41" t="s">
        <v>68</v>
      </c>
      <c r="D41" t="s">
        <v>66</v>
      </c>
      <c r="E41" s="22">
        <v>0</v>
      </c>
      <c r="F41" s="26">
        <v>0</v>
      </c>
      <c r="G41" s="14">
        <f t="shared" si="1"/>
        <v>0</v>
      </c>
    </row>
    <row r="42" spans="1:7" ht="12.75">
      <c r="A42" s="5">
        <v>81</v>
      </c>
      <c r="B42" s="15">
        <v>78</v>
      </c>
      <c r="C42" t="s">
        <v>230</v>
      </c>
      <c r="D42" t="s">
        <v>66</v>
      </c>
      <c r="E42" s="22">
        <v>0</v>
      </c>
      <c r="F42" s="26">
        <v>0</v>
      </c>
      <c r="G42" s="14">
        <f t="shared" si="1"/>
        <v>0</v>
      </c>
    </row>
    <row r="43" spans="1:7" ht="12.75">
      <c r="A43" s="5">
        <v>3</v>
      </c>
      <c r="B43" s="15">
        <v>111</v>
      </c>
      <c r="C43" t="s">
        <v>127</v>
      </c>
      <c r="D43" t="s">
        <v>234</v>
      </c>
      <c r="E43" s="12">
        <v>0.00022627314814814816</v>
      </c>
      <c r="F43" s="13">
        <v>0.00023923611111111115</v>
      </c>
      <c r="G43" s="14">
        <f t="shared" si="1"/>
        <v>0.0004655092592592593</v>
      </c>
    </row>
    <row r="44" spans="1:7" ht="12.75">
      <c r="A44" s="5">
        <v>8</v>
      </c>
      <c r="B44" s="15">
        <v>112</v>
      </c>
      <c r="C44" t="s">
        <v>128</v>
      </c>
      <c r="D44" t="s">
        <v>234</v>
      </c>
      <c r="E44" s="12">
        <v>0.00021828703703703702</v>
      </c>
      <c r="F44" s="13">
        <v>0.00025289351851851856</v>
      </c>
      <c r="G44" s="14">
        <f t="shared" si="1"/>
        <v>0.0004711805555555556</v>
      </c>
    </row>
    <row r="45" spans="1:7" ht="12.75">
      <c r="A45" s="5">
        <v>13</v>
      </c>
      <c r="B45" s="15">
        <v>113</v>
      </c>
      <c r="C45" t="s">
        <v>129</v>
      </c>
      <c r="D45" t="s">
        <v>234</v>
      </c>
      <c r="E45" s="12">
        <v>0.00025046296296296297</v>
      </c>
      <c r="F45" s="13">
        <v>0.00028402777777777774</v>
      </c>
      <c r="G45" s="14">
        <f t="shared" si="1"/>
        <v>0.0005344907407407408</v>
      </c>
    </row>
    <row r="46" spans="1:7" ht="12.75">
      <c r="A46" s="5">
        <v>18</v>
      </c>
      <c r="B46" s="15">
        <v>114</v>
      </c>
      <c r="C46" t="s">
        <v>130</v>
      </c>
      <c r="D46" t="s">
        <v>234</v>
      </c>
      <c r="E46" s="23">
        <v>0.00027349537037037034</v>
      </c>
      <c r="F46" s="13">
        <v>0.0003224537037037037</v>
      </c>
      <c r="G46" s="14">
        <f t="shared" si="1"/>
        <v>0.000595949074074074</v>
      </c>
    </row>
    <row r="47" spans="1:7" ht="12.75">
      <c r="A47" s="5">
        <v>23</v>
      </c>
      <c r="B47" s="15">
        <v>115</v>
      </c>
      <c r="C47" t="s">
        <v>131</v>
      </c>
      <c r="D47" t="s">
        <v>234</v>
      </c>
      <c r="E47" s="12">
        <v>0.00031585648148148147</v>
      </c>
      <c r="F47" s="13">
        <v>0.0003432870370370371</v>
      </c>
      <c r="G47" s="14">
        <f t="shared" si="1"/>
        <v>0.0006591435185185185</v>
      </c>
    </row>
    <row r="48" spans="1:7" ht="12.75">
      <c r="A48" s="5">
        <v>28</v>
      </c>
      <c r="B48" s="15">
        <v>116</v>
      </c>
      <c r="C48" t="s">
        <v>132</v>
      </c>
      <c r="D48" t="s">
        <v>234</v>
      </c>
      <c r="E48" s="12">
        <v>0.000427662037037037</v>
      </c>
      <c r="F48" s="13">
        <v>0.0006593749999999999</v>
      </c>
      <c r="G48" s="14">
        <f t="shared" si="1"/>
        <v>0.001087037037037037</v>
      </c>
    </row>
    <row r="49" spans="1:7" ht="12.75">
      <c r="A49" s="5">
        <v>33</v>
      </c>
      <c r="B49" s="15">
        <v>117</v>
      </c>
      <c r="C49" t="s">
        <v>133</v>
      </c>
      <c r="D49" t="s">
        <v>234</v>
      </c>
      <c r="E49" s="22">
        <v>0</v>
      </c>
      <c r="F49" s="26">
        <v>0</v>
      </c>
      <c r="G49" s="14">
        <f t="shared" si="1"/>
        <v>0</v>
      </c>
    </row>
    <row r="50" spans="1:7" ht="12.75">
      <c r="A50" s="5">
        <v>38</v>
      </c>
      <c r="B50" s="15">
        <v>118</v>
      </c>
      <c r="C50" t="s">
        <v>134</v>
      </c>
      <c r="D50" t="s">
        <v>234</v>
      </c>
      <c r="E50" s="22">
        <v>0</v>
      </c>
      <c r="F50" s="26">
        <v>0</v>
      </c>
      <c r="G50" s="14">
        <f t="shared" si="1"/>
        <v>0</v>
      </c>
    </row>
    <row r="51" spans="1:7" ht="12.75">
      <c r="A51" s="5">
        <v>43</v>
      </c>
      <c r="B51" s="15">
        <v>119</v>
      </c>
      <c r="C51" t="s">
        <v>135</v>
      </c>
      <c r="D51" t="s">
        <v>234</v>
      </c>
      <c r="E51" s="12">
        <v>0.00026817129629629635</v>
      </c>
      <c r="F51" s="13">
        <v>0.00029421296296296297</v>
      </c>
      <c r="G51" s="14">
        <f t="shared" si="1"/>
        <v>0.0005623842592592593</v>
      </c>
    </row>
    <row r="52" spans="1:7" ht="12.75">
      <c r="A52" s="5">
        <v>48</v>
      </c>
      <c r="B52" s="15">
        <v>120</v>
      </c>
      <c r="C52" t="s">
        <v>136</v>
      </c>
      <c r="D52" t="s">
        <v>234</v>
      </c>
      <c r="E52" s="12">
        <v>0.0002951388888888889</v>
      </c>
      <c r="F52" s="13">
        <v>0.0003262731481481482</v>
      </c>
      <c r="G52" s="14">
        <f t="shared" si="1"/>
        <v>0.0006214120370370371</v>
      </c>
    </row>
    <row r="53" spans="1:9" ht="12.75">
      <c r="A53" s="5">
        <v>2</v>
      </c>
      <c r="B53" s="15">
        <v>191</v>
      </c>
      <c r="C53" t="s">
        <v>216</v>
      </c>
      <c r="D53" t="s">
        <v>65</v>
      </c>
      <c r="E53" s="12">
        <v>0.0001990740740740741</v>
      </c>
      <c r="F53" s="13">
        <v>0.00021828703703703702</v>
      </c>
      <c r="G53" s="14">
        <f t="shared" si="1"/>
        <v>0.0004173611111111111</v>
      </c>
      <c r="I53" s="13">
        <v>0.00021828703703703702</v>
      </c>
    </row>
    <row r="54" spans="1:7" ht="12.75">
      <c r="A54" s="5">
        <v>7</v>
      </c>
      <c r="B54" s="15">
        <v>192</v>
      </c>
      <c r="C54" t="s">
        <v>217</v>
      </c>
      <c r="D54" t="s">
        <v>65</v>
      </c>
      <c r="E54" s="12">
        <v>0.00021145833333333333</v>
      </c>
      <c r="F54" s="13">
        <v>0.0003228009259259259</v>
      </c>
      <c r="G54" s="14">
        <f t="shared" si="1"/>
        <v>0.0005342592592592593</v>
      </c>
    </row>
    <row r="55" spans="1:7" ht="12.75">
      <c r="A55" s="5">
        <v>12</v>
      </c>
      <c r="B55" s="15">
        <v>193</v>
      </c>
      <c r="C55" t="s">
        <v>218</v>
      </c>
      <c r="D55" t="s">
        <v>65</v>
      </c>
      <c r="E55" s="12">
        <v>0.00022326388888888892</v>
      </c>
      <c r="F55" s="25">
        <v>0.00025567129629629627</v>
      </c>
      <c r="G55" s="14">
        <f t="shared" si="1"/>
        <v>0.0004789351851851852</v>
      </c>
    </row>
    <row r="56" spans="1:7" ht="12.75">
      <c r="A56" s="5">
        <v>17</v>
      </c>
      <c r="B56" s="15">
        <v>194</v>
      </c>
      <c r="C56" t="s">
        <v>219</v>
      </c>
      <c r="D56" t="s">
        <v>65</v>
      </c>
      <c r="E56" s="12">
        <v>0.0002399305555555556</v>
      </c>
      <c r="F56" s="13">
        <v>0.0002646990740740741</v>
      </c>
      <c r="G56" s="14">
        <f t="shared" si="1"/>
        <v>0.0005046296296296297</v>
      </c>
    </row>
    <row r="57" spans="1:7" ht="12.75">
      <c r="A57" s="5">
        <v>22</v>
      </c>
      <c r="B57" s="15">
        <v>195</v>
      </c>
      <c r="C57" t="s">
        <v>220</v>
      </c>
      <c r="D57" t="s">
        <v>65</v>
      </c>
      <c r="E57" s="12">
        <v>0</v>
      </c>
      <c r="F57" s="13">
        <v>0.0002568287037037037</v>
      </c>
      <c r="G57" s="14">
        <f t="shared" si="1"/>
        <v>0.0002568287037037037</v>
      </c>
    </row>
    <row r="58" spans="1:7" ht="12.75">
      <c r="A58" s="5">
        <v>27</v>
      </c>
      <c r="B58" s="15">
        <v>196</v>
      </c>
      <c r="C58" t="s">
        <v>221</v>
      </c>
      <c r="D58" t="s">
        <v>65</v>
      </c>
      <c r="E58" s="12">
        <v>0.00023738425925925931</v>
      </c>
      <c r="F58" s="13">
        <v>0.00025821759259259255</v>
      </c>
      <c r="G58" s="14">
        <f t="shared" si="1"/>
        <v>0.0004956018518518519</v>
      </c>
    </row>
    <row r="59" spans="1:7" ht="12.75">
      <c r="A59" s="5">
        <v>32</v>
      </c>
      <c r="B59" s="15">
        <v>197</v>
      </c>
      <c r="C59" t="s">
        <v>222</v>
      </c>
      <c r="D59" t="s">
        <v>65</v>
      </c>
      <c r="E59" s="12">
        <v>0.00035324074074074077</v>
      </c>
      <c r="F59" s="25" t="s">
        <v>118</v>
      </c>
      <c r="G59" s="14">
        <f t="shared" si="1"/>
        <v>0.00035324074074074077</v>
      </c>
    </row>
    <row r="60" spans="1:7" ht="12.75">
      <c r="A60" s="5">
        <v>37</v>
      </c>
      <c r="B60" s="15">
        <v>198</v>
      </c>
      <c r="C60" t="s">
        <v>223</v>
      </c>
      <c r="D60" t="s">
        <v>65</v>
      </c>
      <c r="E60" s="23">
        <v>0.00026006944444444444</v>
      </c>
      <c r="F60" s="13">
        <v>0.0002829861111111111</v>
      </c>
      <c r="G60" s="14">
        <f t="shared" si="1"/>
        <v>0.0005430555555555555</v>
      </c>
    </row>
    <row r="61" spans="1:7" ht="12.75">
      <c r="A61" s="5">
        <v>42</v>
      </c>
      <c r="B61" s="15">
        <v>199</v>
      </c>
      <c r="C61" t="s">
        <v>224</v>
      </c>
      <c r="D61" t="s">
        <v>65</v>
      </c>
      <c r="E61" s="12">
        <v>0.00025127314814814815</v>
      </c>
      <c r="F61" s="13">
        <v>0.00028703703703703703</v>
      </c>
      <c r="G61" s="14">
        <f t="shared" si="1"/>
        <v>0.0005383101851851852</v>
      </c>
    </row>
    <row r="62" spans="1:7" ht="12.75">
      <c r="A62" s="5">
        <v>47</v>
      </c>
      <c r="B62" s="15">
        <v>200</v>
      </c>
      <c r="C62" t="s">
        <v>225</v>
      </c>
      <c r="D62" t="s">
        <v>65</v>
      </c>
      <c r="E62" s="12">
        <v>0.00026041666666666666</v>
      </c>
      <c r="F62" s="13">
        <v>0.0002732638888888889</v>
      </c>
      <c r="G62" s="14">
        <f t="shared" si="1"/>
        <v>0.0005336805555555556</v>
      </c>
    </row>
    <row r="63" spans="1:7" ht="12.75">
      <c r="A63" s="5">
        <v>52</v>
      </c>
      <c r="B63" s="15">
        <v>201</v>
      </c>
      <c r="C63" t="s">
        <v>52</v>
      </c>
      <c r="D63" t="s">
        <v>65</v>
      </c>
      <c r="E63" s="12">
        <v>0.0002894675925925926</v>
      </c>
      <c r="F63" s="13">
        <v>0.0003335648148148148</v>
      </c>
      <c r="G63" s="14">
        <f t="shared" si="1"/>
        <v>0.0006230324074074074</v>
      </c>
    </row>
    <row r="64" spans="1:7" ht="12.75">
      <c r="A64" s="5">
        <v>55</v>
      </c>
      <c r="B64" s="15">
        <v>202</v>
      </c>
      <c r="C64" t="s">
        <v>53</v>
      </c>
      <c r="D64" t="s">
        <v>65</v>
      </c>
      <c r="E64" s="12">
        <v>0.0002849537037037037</v>
      </c>
      <c r="F64" s="13">
        <v>0.0003045138888888889</v>
      </c>
      <c r="G64" s="14">
        <f t="shared" si="1"/>
        <v>0.0005894675925925926</v>
      </c>
    </row>
    <row r="65" spans="1:7" ht="12.75">
      <c r="A65" s="5">
        <v>58</v>
      </c>
      <c r="B65" s="15">
        <v>203</v>
      </c>
      <c r="C65" t="s">
        <v>54</v>
      </c>
      <c r="D65" t="s">
        <v>65</v>
      </c>
      <c r="E65" s="12">
        <v>0.00027997685185185184</v>
      </c>
      <c r="F65" s="13">
        <v>0.0003212962962962963</v>
      </c>
      <c r="G65" s="14">
        <f t="shared" si="1"/>
        <v>0.0006012731481481481</v>
      </c>
    </row>
    <row r="66" spans="1:7" ht="12.75">
      <c r="A66" s="5">
        <v>61</v>
      </c>
      <c r="B66" s="15">
        <v>204</v>
      </c>
      <c r="C66" t="s">
        <v>55</v>
      </c>
      <c r="D66" t="s">
        <v>65</v>
      </c>
      <c r="E66" s="12">
        <v>0.0002773148148148148</v>
      </c>
      <c r="F66" s="13">
        <v>0.0004883101851851852</v>
      </c>
      <c r="G66" s="14">
        <f t="shared" si="1"/>
        <v>0.000765625</v>
      </c>
    </row>
    <row r="67" spans="1:7" ht="12.75">
      <c r="A67" s="5">
        <v>63</v>
      </c>
      <c r="B67" s="15">
        <v>205</v>
      </c>
      <c r="C67" t="s">
        <v>56</v>
      </c>
      <c r="D67" t="s">
        <v>65</v>
      </c>
      <c r="E67" s="12">
        <v>0.0003333333333333333</v>
      </c>
      <c r="F67" s="13">
        <v>0.0003416666666666667</v>
      </c>
      <c r="G67" s="14">
        <f t="shared" si="1"/>
        <v>0.000675</v>
      </c>
    </row>
    <row r="68" spans="1:7" ht="12.75">
      <c r="A68" s="5">
        <v>65</v>
      </c>
      <c r="B68" s="15">
        <v>206</v>
      </c>
      <c r="C68" t="s">
        <v>57</v>
      </c>
      <c r="D68" t="s">
        <v>65</v>
      </c>
      <c r="E68" s="12">
        <v>0.0003284722222222222</v>
      </c>
      <c r="F68" s="13">
        <v>0.00034490740740740743</v>
      </c>
      <c r="G68" s="14">
        <f t="shared" si="1"/>
        <v>0.0006733796296296297</v>
      </c>
    </row>
    <row r="69" spans="1:7" ht="12.75">
      <c r="A69" s="5">
        <v>67</v>
      </c>
      <c r="B69" s="15">
        <v>207</v>
      </c>
      <c r="C69" t="s">
        <v>59</v>
      </c>
      <c r="D69" t="s">
        <v>58</v>
      </c>
      <c r="E69" s="12">
        <v>0.0003432870370370371</v>
      </c>
      <c r="F69" s="13">
        <v>0.00039953703703703706</v>
      </c>
      <c r="G69" s="14">
        <f aca="true" t="shared" si="2" ref="G69:G87">SUM(E69:F69)</f>
        <v>0.0007428240740740741</v>
      </c>
    </row>
    <row r="70" spans="1:7" ht="12.75">
      <c r="A70" s="5">
        <v>69</v>
      </c>
      <c r="B70" s="15">
        <v>208</v>
      </c>
      <c r="C70" t="s">
        <v>60</v>
      </c>
      <c r="D70" t="s">
        <v>58</v>
      </c>
      <c r="E70" s="22">
        <v>0</v>
      </c>
      <c r="F70" s="26">
        <v>0</v>
      </c>
      <c r="G70" s="14">
        <f t="shared" si="2"/>
        <v>0</v>
      </c>
    </row>
    <row r="71" spans="1:7" ht="12.75">
      <c r="A71" s="5">
        <v>71</v>
      </c>
      <c r="B71" s="15">
        <v>209</v>
      </c>
      <c r="C71" t="s">
        <v>61</v>
      </c>
      <c r="D71" t="s">
        <v>58</v>
      </c>
      <c r="E71" s="12">
        <v>0.00034004629629629624</v>
      </c>
      <c r="F71" s="13">
        <v>0.0003751157407407407</v>
      </c>
      <c r="G71" s="14">
        <f t="shared" si="2"/>
        <v>0.0007151620370370369</v>
      </c>
    </row>
    <row r="72" spans="1:7" ht="12.75">
      <c r="A72" s="5">
        <v>73</v>
      </c>
      <c r="B72" s="15">
        <v>210</v>
      </c>
      <c r="C72" t="s">
        <v>62</v>
      </c>
      <c r="D72" t="s">
        <v>58</v>
      </c>
      <c r="E72" s="12">
        <v>0.0003109953703703704</v>
      </c>
      <c r="F72" s="25" t="s">
        <v>118</v>
      </c>
      <c r="G72" s="14">
        <f t="shared" si="2"/>
        <v>0.0003109953703703704</v>
      </c>
    </row>
    <row r="73" spans="1:7" ht="12.75">
      <c r="A73" s="5">
        <v>5</v>
      </c>
      <c r="B73" s="15">
        <v>411</v>
      </c>
      <c r="C73" t="s">
        <v>197</v>
      </c>
      <c r="D73" t="s">
        <v>140</v>
      </c>
      <c r="E73" s="12">
        <v>0.0002199074074074074</v>
      </c>
      <c r="F73" s="13">
        <v>0.00023553240740740742</v>
      </c>
      <c r="G73" s="14">
        <f t="shared" si="2"/>
        <v>0.0004554398148148148</v>
      </c>
    </row>
    <row r="74" spans="1:7" ht="12.75">
      <c r="A74" s="5">
        <v>10</v>
      </c>
      <c r="B74" s="15">
        <v>412</v>
      </c>
      <c r="C74" t="s">
        <v>198</v>
      </c>
      <c r="D74" t="s">
        <v>140</v>
      </c>
      <c r="E74" s="12">
        <v>0.0004792824074074074</v>
      </c>
      <c r="F74" s="13">
        <v>0.0003262731481481482</v>
      </c>
      <c r="G74" s="14">
        <f t="shared" si="2"/>
        <v>0.0008055555555555556</v>
      </c>
    </row>
    <row r="75" spans="1:7" ht="12.75">
      <c r="A75" s="5">
        <v>15</v>
      </c>
      <c r="B75" s="15">
        <v>413</v>
      </c>
      <c r="C75" t="s">
        <v>199</v>
      </c>
      <c r="D75" t="s">
        <v>140</v>
      </c>
      <c r="E75" s="12">
        <v>0.000284375</v>
      </c>
      <c r="F75" s="13">
        <v>0.00032199074074074074</v>
      </c>
      <c r="G75" s="14">
        <f t="shared" si="2"/>
        <v>0.0006063657407407408</v>
      </c>
    </row>
    <row r="76" spans="1:7" ht="12.75">
      <c r="A76" s="5">
        <v>20</v>
      </c>
      <c r="B76" s="15">
        <v>414</v>
      </c>
      <c r="C76" t="s">
        <v>200</v>
      </c>
      <c r="D76" t="s">
        <v>140</v>
      </c>
      <c r="E76" s="12">
        <v>0.000271412037037037</v>
      </c>
      <c r="F76" s="13">
        <v>0.00030925925925925923</v>
      </c>
      <c r="G76" s="14">
        <f t="shared" si="2"/>
        <v>0.0005806712962962963</v>
      </c>
    </row>
    <row r="77" spans="1:7" ht="12.75">
      <c r="A77" s="5">
        <v>25</v>
      </c>
      <c r="B77" s="15">
        <v>415</v>
      </c>
      <c r="C77" t="s">
        <v>201</v>
      </c>
      <c r="D77" t="s">
        <v>140</v>
      </c>
      <c r="E77" s="12">
        <v>0.00023715277777777775</v>
      </c>
      <c r="F77" s="25" t="s">
        <v>118</v>
      </c>
      <c r="G77" s="14">
        <f t="shared" si="2"/>
        <v>0.00023715277777777775</v>
      </c>
    </row>
    <row r="78" spans="1:7" ht="12.75">
      <c r="A78" s="5">
        <v>30</v>
      </c>
      <c r="B78" s="15">
        <v>416</v>
      </c>
      <c r="C78" t="s">
        <v>202</v>
      </c>
      <c r="D78" t="s">
        <v>140</v>
      </c>
      <c r="E78" s="12">
        <v>0.00039768518518518516</v>
      </c>
      <c r="F78" s="13">
        <v>0.000661111111111111</v>
      </c>
      <c r="G78" s="14">
        <f t="shared" si="2"/>
        <v>0.0010587962962962962</v>
      </c>
    </row>
    <row r="79" spans="1:7" ht="12.75">
      <c r="A79" s="5">
        <v>35</v>
      </c>
      <c r="B79" s="15">
        <v>417</v>
      </c>
      <c r="C79" t="s">
        <v>203</v>
      </c>
      <c r="D79" t="s">
        <v>140</v>
      </c>
      <c r="E79" s="12">
        <v>0.00024953703703703705</v>
      </c>
      <c r="F79" s="13">
        <v>0.0002806712962962963</v>
      </c>
      <c r="G79" s="14">
        <f t="shared" si="2"/>
        <v>0.0005302083333333333</v>
      </c>
    </row>
    <row r="80" spans="1:7" ht="12.75">
      <c r="A80" s="5">
        <v>40</v>
      </c>
      <c r="B80" s="15">
        <v>418</v>
      </c>
      <c r="C80" t="s">
        <v>204</v>
      </c>
      <c r="D80" t="s">
        <v>140</v>
      </c>
      <c r="E80" s="12">
        <v>0.00021307870370370372</v>
      </c>
      <c r="F80" s="13">
        <v>0.00023715277777777775</v>
      </c>
      <c r="G80" s="14">
        <f t="shared" si="2"/>
        <v>0.00045023148148148147</v>
      </c>
    </row>
    <row r="81" spans="1:7" ht="12.75">
      <c r="A81" s="5">
        <v>45</v>
      </c>
      <c r="B81" s="15">
        <v>419</v>
      </c>
      <c r="C81" t="s">
        <v>205</v>
      </c>
      <c r="D81" t="s">
        <v>140</v>
      </c>
      <c r="E81" s="12">
        <v>0.0002666666666666667</v>
      </c>
      <c r="F81" s="25" t="s">
        <v>118</v>
      </c>
      <c r="G81" s="14">
        <f t="shared" si="2"/>
        <v>0.0002666666666666667</v>
      </c>
    </row>
    <row r="82" spans="1:7" ht="12.75">
      <c r="A82" s="5">
        <v>50</v>
      </c>
      <c r="B82" s="15">
        <v>420</v>
      </c>
      <c r="C82" t="s">
        <v>206</v>
      </c>
      <c r="D82" t="s">
        <v>140</v>
      </c>
      <c r="E82" s="12">
        <v>0.000256712962962963</v>
      </c>
      <c r="F82" s="13">
        <v>0.000275</v>
      </c>
      <c r="G82" s="14">
        <f t="shared" si="2"/>
        <v>0.000531712962962963</v>
      </c>
    </row>
    <row r="83" spans="1:7" ht="12.75">
      <c r="A83" s="5">
        <v>53</v>
      </c>
      <c r="B83" s="15">
        <v>491</v>
      </c>
      <c r="C83" t="s">
        <v>207</v>
      </c>
      <c r="D83" t="s">
        <v>140</v>
      </c>
      <c r="E83" s="12">
        <v>0.00024027777777777781</v>
      </c>
      <c r="F83" s="13">
        <v>0.00026006944444444444</v>
      </c>
      <c r="G83" s="14">
        <f t="shared" si="2"/>
        <v>0.0005003472222222222</v>
      </c>
    </row>
    <row r="84" spans="1:7" ht="12.75">
      <c r="A84" s="5">
        <v>56</v>
      </c>
      <c r="B84" s="15">
        <v>492</v>
      </c>
      <c r="C84" t="s">
        <v>208</v>
      </c>
      <c r="D84" t="s">
        <v>140</v>
      </c>
      <c r="E84" s="12">
        <v>0.00035590277777777774</v>
      </c>
      <c r="F84" s="13">
        <v>0.00040150462962962964</v>
      </c>
      <c r="G84" s="14">
        <f t="shared" si="2"/>
        <v>0.0007574074074074074</v>
      </c>
    </row>
    <row r="85" spans="1:7" ht="12.75">
      <c r="A85" s="5">
        <v>59</v>
      </c>
      <c r="B85" s="15">
        <v>493</v>
      </c>
      <c r="C85" t="s">
        <v>209</v>
      </c>
      <c r="D85" t="s">
        <v>140</v>
      </c>
      <c r="E85" s="12">
        <v>0.00023229166666666667</v>
      </c>
      <c r="F85" s="13">
        <v>0.00026099537037037036</v>
      </c>
      <c r="G85" s="14">
        <f t="shared" si="2"/>
        <v>0.0004932870370370371</v>
      </c>
    </row>
    <row r="86" spans="1:7" ht="12.75">
      <c r="A86" s="19">
        <v>88</v>
      </c>
      <c r="B86" s="15">
        <v>494</v>
      </c>
      <c r="C86" s="11" t="s">
        <v>138</v>
      </c>
      <c r="D86" t="s">
        <v>140</v>
      </c>
      <c r="E86" s="12" t="s">
        <v>117</v>
      </c>
      <c r="F86" s="13">
        <v>0.00036875</v>
      </c>
      <c r="G86" s="14">
        <f t="shared" si="2"/>
        <v>0.00036875</v>
      </c>
    </row>
    <row r="87" spans="1:7" ht="12.75">
      <c r="A87" s="19">
        <v>89</v>
      </c>
      <c r="B87" s="18">
        <v>496</v>
      </c>
      <c r="C87" s="11" t="s">
        <v>160</v>
      </c>
      <c r="D87" t="s">
        <v>140</v>
      </c>
      <c r="E87" s="12">
        <v>0.000732523148148148</v>
      </c>
      <c r="F87" s="25">
        <v>0.0002622685185185185</v>
      </c>
      <c r="G87" s="14">
        <f t="shared" si="2"/>
        <v>0.0009947916666666666</v>
      </c>
    </row>
    <row r="88" spans="2:7" ht="12.75">
      <c r="B88" s="18">
        <v>777</v>
      </c>
      <c r="C88" s="11" t="s">
        <v>155</v>
      </c>
      <c r="E88" s="21">
        <v>0.000259375</v>
      </c>
      <c r="F88" s="13">
        <v>0.0002798611111111111</v>
      </c>
      <c r="G88" s="14">
        <f>SUM(E88:F88)</f>
        <v>0.0005392361111111111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91"/>
  <sheetViews>
    <sheetView workbookViewId="0" topLeftCell="A28">
      <selection activeCell="G19" sqref="G19:G20"/>
    </sheetView>
  </sheetViews>
  <sheetFormatPr defaultColWidth="11.00390625" defaultRowHeight="12.75"/>
  <cols>
    <col min="1" max="1" width="8.75390625" style="11" customWidth="1"/>
    <col min="2" max="2" width="7.375" style="11" customWidth="1"/>
    <col min="3" max="3" width="17.75390625" style="11" bestFit="1" customWidth="1"/>
    <col min="4" max="4" width="7.875" style="11" bestFit="1" customWidth="1"/>
    <col min="5" max="5" width="13.00390625" style="11" bestFit="1" customWidth="1"/>
    <col min="6" max="6" width="14.375" style="11" bestFit="1" customWidth="1"/>
    <col min="7" max="7" width="9.75390625" style="11" bestFit="1" customWidth="1"/>
    <col min="8" max="8" width="6.375" style="11" bestFit="1" customWidth="1"/>
    <col min="9" max="16384" width="11.00390625" style="11" customWidth="1"/>
  </cols>
  <sheetData>
    <row r="1" spans="1:8" ht="12.75">
      <c r="A1" s="1">
        <v>39084</v>
      </c>
      <c r="B1" s="2"/>
      <c r="C1" s="2"/>
      <c r="D1" s="2"/>
      <c r="E1" s="2"/>
      <c r="F1" s="2"/>
      <c r="G1" s="2"/>
      <c r="H1" s="2"/>
    </row>
    <row r="2" spans="1:8" ht="12.75">
      <c r="A2" s="32" t="s">
        <v>4</v>
      </c>
      <c r="B2" s="32"/>
      <c r="C2" s="32"/>
      <c r="D2" s="32"/>
      <c r="E2" s="3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5.5">
      <c r="A4" s="10" t="s">
        <v>115</v>
      </c>
      <c r="B4" s="2" t="s">
        <v>210</v>
      </c>
      <c r="C4" s="2" t="s">
        <v>211</v>
      </c>
      <c r="D4" s="2" t="s">
        <v>212</v>
      </c>
      <c r="E4" s="2" t="s">
        <v>214</v>
      </c>
      <c r="F4" s="2" t="s">
        <v>213</v>
      </c>
      <c r="G4" s="2" t="s">
        <v>215</v>
      </c>
      <c r="H4" s="2"/>
    </row>
    <row r="5" spans="1:7" ht="12.75">
      <c r="A5" s="5">
        <v>48</v>
      </c>
      <c r="B5" s="20">
        <v>400</v>
      </c>
      <c r="C5" t="s">
        <v>79</v>
      </c>
      <c r="D5" t="s">
        <v>12</v>
      </c>
      <c r="E5" s="12">
        <v>0.0002601851851851852</v>
      </c>
      <c r="F5" s="13">
        <v>0.00023298611111111108</v>
      </c>
      <c r="G5" s="9">
        <f>E5+F5</f>
        <v>0.0004931712962962962</v>
      </c>
    </row>
    <row r="6" spans="1:7" ht="12.75">
      <c r="A6" s="5">
        <v>54</v>
      </c>
      <c r="B6" s="29">
        <v>23</v>
      </c>
      <c r="C6" t="s">
        <v>239</v>
      </c>
      <c r="D6" t="s">
        <v>10</v>
      </c>
      <c r="E6" s="12">
        <v>0.000253587962962963</v>
      </c>
      <c r="F6" s="13">
        <v>0.00023182870370370374</v>
      </c>
      <c r="G6" s="9">
        <f aca="true" t="shared" si="0" ref="G6:G69">E6+F6</f>
        <v>0.00048541666666666677</v>
      </c>
    </row>
    <row r="7" spans="1:7" ht="12.75">
      <c r="A7" s="5">
        <v>6</v>
      </c>
      <c r="B7" s="29">
        <v>102</v>
      </c>
      <c r="C7" t="s">
        <v>120</v>
      </c>
      <c r="D7" t="s">
        <v>15</v>
      </c>
      <c r="E7" s="12" t="s">
        <v>117</v>
      </c>
      <c r="F7" s="13">
        <v>0.0003256944444444445</v>
      </c>
      <c r="G7" s="9" t="e">
        <f t="shared" si="0"/>
        <v>#VALUE!</v>
      </c>
    </row>
    <row r="8" spans="1:7" ht="12.75">
      <c r="A8" s="5">
        <v>9</v>
      </c>
      <c r="B8" s="29">
        <v>12</v>
      </c>
      <c r="C8" t="s">
        <v>170</v>
      </c>
      <c r="D8" t="s">
        <v>10</v>
      </c>
      <c r="E8" s="12">
        <v>0.00020682870370370373</v>
      </c>
      <c r="F8" s="13">
        <v>0.00018495370370370375</v>
      </c>
      <c r="G8" s="9">
        <f t="shared" si="0"/>
        <v>0.0003917824074074075</v>
      </c>
    </row>
    <row r="9" spans="1:7" ht="12.75">
      <c r="A9" s="5">
        <v>22</v>
      </c>
      <c r="B9" s="29">
        <v>5</v>
      </c>
      <c r="C9" t="s">
        <v>184</v>
      </c>
      <c r="D9" t="s">
        <v>7</v>
      </c>
      <c r="E9" s="12">
        <v>0.00024305555555555552</v>
      </c>
      <c r="F9" s="13">
        <v>0.0002216435185185185</v>
      </c>
      <c r="G9" s="9">
        <f t="shared" si="0"/>
        <v>0.000464699074074074</v>
      </c>
    </row>
    <row r="10" spans="1:7" ht="12.75">
      <c r="A10" s="5">
        <v>35</v>
      </c>
      <c r="B10" s="29">
        <v>397</v>
      </c>
      <c r="C10" t="s">
        <v>185</v>
      </c>
      <c r="D10" t="s">
        <v>12</v>
      </c>
      <c r="E10" s="12">
        <v>0.00024710648148148145</v>
      </c>
      <c r="F10" s="13">
        <v>0.00021782407407407406</v>
      </c>
      <c r="G10" s="9">
        <f t="shared" si="0"/>
        <v>0.0004649305555555555</v>
      </c>
    </row>
    <row r="11" spans="1:7" ht="12.75">
      <c r="A11" s="5">
        <v>17</v>
      </c>
      <c r="B11" s="29">
        <v>4</v>
      </c>
      <c r="C11" t="s">
        <v>95</v>
      </c>
      <c r="D11" t="s">
        <v>7</v>
      </c>
      <c r="E11" s="12">
        <v>0.00023078703703703705</v>
      </c>
      <c r="F11" s="13">
        <v>0.0006886574074074074</v>
      </c>
      <c r="G11" s="9">
        <f t="shared" si="0"/>
        <v>0.0009194444444444444</v>
      </c>
    </row>
    <row r="12" spans="1:7" ht="12.75">
      <c r="A12" s="5">
        <v>50</v>
      </c>
      <c r="B12" s="29">
        <v>291</v>
      </c>
      <c r="C12" t="s">
        <v>82</v>
      </c>
      <c r="D12" t="s">
        <v>195</v>
      </c>
      <c r="E12" s="12">
        <v>0.0002584490740740741</v>
      </c>
      <c r="F12" s="13">
        <v>0.00024861111111111107</v>
      </c>
      <c r="G12" s="9">
        <f t="shared" si="0"/>
        <v>0.0005070601851851852</v>
      </c>
    </row>
    <row r="13" spans="1:7" ht="12.75">
      <c r="A13" s="5">
        <v>31</v>
      </c>
      <c r="B13" s="29">
        <v>107</v>
      </c>
      <c r="C13" t="s">
        <v>125</v>
      </c>
      <c r="D13" t="s">
        <v>15</v>
      </c>
      <c r="E13" s="12">
        <v>0.00027337962962962966</v>
      </c>
      <c r="F13" s="13" t="s">
        <v>116</v>
      </c>
      <c r="G13" s="9" t="e">
        <f t="shared" si="0"/>
        <v>#VALUE!</v>
      </c>
    </row>
    <row r="14" spans="1:7" ht="12.75">
      <c r="A14" s="5">
        <v>39</v>
      </c>
      <c r="B14" s="29">
        <v>18</v>
      </c>
      <c r="C14" t="s">
        <v>24</v>
      </c>
      <c r="D14" t="s">
        <v>10</v>
      </c>
      <c r="E14" s="12">
        <v>0.0002472222222222222</v>
      </c>
      <c r="F14" s="13" t="s">
        <v>118</v>
      </c>
      <c r="G14" s="9" t="e">
        <f t="shared" si="0"/>
        <v>#VALUE!</v>
      </c>
    </row>
    <row r="15" spans="1:7" ht="12.75">
      <c r="A15" s="5">
        <v>15</v>
      </c>
      <c r="B15" s="29">
        <v>393</v>
      </c>
      <c r="C15" t="s">
        <v>174</v>
      </c>
      <c r="D15" t="s">
        <v>12</v>
      </c>
      <c r="E15" s="12">
        <v>0.0002119212962962963</v>
      </c>
      <c r="F15" s="13">
        <v>0.0001950231481481482</v>
      </c>
      <c r="G15" s="9">
        <f t="shared" si="0"/>
        <v>0.0004069444444444445</v>
      </c>
    </row>
    <row r="16" spans="2:8" ht="12.75">
      <c r="B16" s="29">
        <v>293</v>
      </c>
      <c r="C16" t="s">
        <v>156</v>
      </c>
      <c r="D16" t="s">
        <v>195</v>
      </c>
      <c r="E16" s="12">
        <v>0.0002233796296296296</v>
      </c>
      <c r="F16" s="13">
        <v>0.00020752314814814817</v>
      </c>
      <c r="G16" s="9">
        <f t="shared" si="0"/>
        <v>0.00043090277777777777</v>
      </c>
      <c r="H16" s="11"/>
    </row>
    <row r="17" spans="1:7" ht="12.75">
      <c r="A17" s="5">
        <v>76</v>
      </c>
      <c r="B17" s="29">
        <v>34</v>
      </c>
      <c r="C17" t="s">
        <v>22</v>
      </c>
      <c r="D17" t="s">
        <v>10</v>
      </c>
      <c r="E17" s="12" t="s">
        <v>117</v>
      </c>
      <c r="F17" s="13">
        <v>0.0003186342592592593</v>
      </c>
      <c r="G17" s="9" t="e">
        <f t="shared" si="0"/>
        <v>#VALUE!</v>
      </c>
    </row>
    <row r="18" spans="1:7" ht="12.75">
      <c r="A18" s="5">
        <v>68</v>
      </c>
      <c r="B18" s="29">
        <v>30</v>
      </c>
      <c r="C18" t="s">
        <v>13</v>
      </c>
      <c r="D18" t="s">
        <v>10</v>
      </c>
      <c r="E18" s="12" t="s">
        <v>117</v>
      </c>
      <c r="F18" s="13">
        <v>0.0005332175925925926</v>
      </c>
      <c r="G18" s="9" t="e">
        <f t="shared" si="0"/>
        <v>#VALUE!</v>
      </c>
    </row>
    <row r="19" spans="1:7" ht="12.75">
      <c r="A19" s="5">
        <v>19</v>
      </c>
      <c r="B19" s="29">
        <v>14</v>
      </c>
      <c r="C19" t="s">
        <v>177</v>
      </c>
      <c r="D19" t="s">
        <v>10</v>
      </c>
      <c r="E19" s="12">
        <v>0.00023090277777777776</v>
      </c>
      <c r="F19" s="13">
        <v>0.00020578703703703707</v>
      </c>
      <c r="G19" s="9">
        <f t="shared" si="0"/>
        <v>0.00043668981481481483</v>
      </c>
    </row>
    <row r="20" spans="1:7" ht="12.75">
      <c r="A20" s="5">
        <v>29</v>
      </c>
      <c r="B20" s="29">
        <v>16</v>
      </c>
      <c r="C20" t="s">
        <v>178</v>
      </c>
      <c r="D20" t="s">
        <v>10</v>
      </c>
      <c r="E20" s="12">
        <v>0.0002306712962962963</v>
      </c>
      <c r="F20" s="13">
        <v>0.00020671296296296293</v>
      </c>
      <c r="G20" s="9">
        <f t="shared" si="0"/>
        <v>0.0004373842592592592</v>
      </c>
    </row>
    <row r="21" spans="1:7" ht="12.75">
      <c r="A21" s="5">
        <v>52</v>
      </c>
      <c r="B21" s="29">
        <v>401</v>
      </c>
      <c r="C21" t="s">
        <v>238</v>
      </c>
      <c r="D21" t="s">
        <v>12</v>
      </c>
      <c r="E21" s="12">
        <v>0.00025405092592592596</v>
      </c>
      <c r="F21" s="13">
        <v>0.00023078703703703705</v>
      </c>
      <c r="G21" s="9">
        <f t="shared" si="0"/>
        <v>0.000484837962962963</v>
      </c>
    </row>
    <row r="22" spans="1:9" ht="12.75">
      <c r="A22" s="5">
        <v>72</v>
      </c>
      <c r="B22" s="29">
        <v>32</v>
      </c>
      <c r="C22" t="s">
        <v>18</v>
      </c>
      <c r="D22" t="s">
        <v>10</v>
      </c>
      <c r="E22" s="12">
        <v>0.0003271990740740741</v>
      </c>
      <c r="F22" s="13">
        <v>0.0003032407407407407</v>
      </c>
      <c r="G22" s="9">
        <f t="shared" si="0"/>
        <v>0.0006304398148148148</v>
      </c>
      <c r="I22">
        <v>28.2</v>
      </c>
    </row>
    <row r="23" spans="1:9" ht="12.75">
      <c r="A23" s="5">
        <v>58</v>
      </c>
      <c r="B23" s="29">
        <v>25</v>
      </c>
      <c r="C23" t="s">
        <v>192</v>
      </c>
      <c r="D23" t="s">
        <v>10</v>
      </c>
      <c r="E23" s="12">
        <v>0.00025567129629629627</v>
      </c>
      <c r="F23" s="13">
        <v>0.0002252314814814815</v>
      </c>
      <c r="G23" s="9">
        <f t="shared" si="0"/>
        <v>0.0004809027777777778</v>
      </c>
      <c r="I23" t="s">
        <v>25</v>
      </c>
    </row>
    <row r="24" spans="1:9" ht="12.75">
      <c r="A24" s="5">
        <v>18</v>
      </c>
      <c r="B24" s="29">
        <v>214</v>
      </c>
      <c r="C24" t="s">
        <v>97</v>
      </c>
      <c r="D24" t="s">
        <v>195</v>
      </c>
      <c r="E24" s="12">
        <v>0.000732523148148148</v>
      </c>
      <c r="F24" s="13">
        <v>0.0002622685185185185</v>
      </c>
      <c r="G24" s="9">
        <f t="shared" si="0"/>
        <v>0.0009947916666666666</v>
      </c>
      <c r="I24">
        <v>24.09</v>
      </c>
    </row>
    <row r="25" spans="1:7" ht="12.75">
      <c r="A25" s="5">
        <v>92</v>
      </c>
      <c r="B25" s="30">
        <v>413</v>
      </c>
      <c r="C25" t="s">
        <v>11</v>
      </c>
      <c r="D25" t="s">
        <v>12</v>
      </c>
      <c r="E25" s="12" t="s">
        <v>118</v>
      </c>
      <c r="F25" s="12" t="s">
        <v>118</v>
      </c>
      <c r="G25" s="9" t="e">
        <f t="shared" si="0"/>
        <v>#VALUE!</v>
      </c>
    </row>
    <row r="26" spans="1:9" ht="12.75">
      <c r="A26" s="5">
        <v>30</v>
      </c>
      <c r="B26" s="29">
        <v>396</v>
      </c>
      <c r="C26" t="s">
        <v>235</v>
      </c>
      <c r="D26" t="s">
        <v>12</v>
      </c>
      <c r="E26" s="12">
        <v>0.00024745370370370367</v>
      </c>
      <c r="F26" s="13">
        <v>0.00023657407407407408</v>
      </c>
      <c r="G26" s="9">
        <f t="shared" si="0"/>
        <v>0.0004840277777777778</v>
      </c>
      <c r="I26" s="24">
        <v>0.0008931712962962963</v>
      </c>
    </row>
    <row r="27" spans="1:7" ht="12.75">
      <c r="A27" s="5">
        <v>26</v>
      </c>
      <c r="B27" s="29">
        <v>106</v>
      </c>
      <c r="C27" t="s">
        <v>124</v>
      </c>
      <c r="D27" t="s">
        <v>15</v>
      </c>
      <c r="E27" s="12">
        <v>0.0004498842592592592</v>
      </c>
      <c r="F27" s="13">
        <v>0.00026597222222222224</v>
      </c>
      <c r="G27" s="9">
        <f t="shared" si="0"/>
        <v>0.0007158564814814814</v>
      </c>
    </row>
    <row r="28" spans="1:7" ht="12.75">
      <c r="A28" s="5">
        <v>75</v>
      </c>
      <c r="B28" s="29">
        <v>412</v>
      </c>
      <c r="C28" t="s">
        <v>21</v>
      </c>
      <c r="D28" t="s">
        <v>12</v>
      </c>
      <c r="E28" s="12">
        <v>0.0003280092592592592</v>
      </c>
      <c r="F28" s="13">
        <v>0.00029652777777777777</v>
      </c>
      <c r="G28" s="9">
        <f t="shared" si="0"/>
        <v>0.0006245370370370369</v>
      </c>
    </row>
    <row r="29" spans="1:7" ht="12.75">
      <c r="A29" s="5">
        <v>8</v>
      </c>
      <c r="B29" s="29">
        <v>212</v>
      </c>
      <c r="C29" t="s">
        <v>81</v>
      </c>
      <c r="D29" t="s">
        <v>195</v>
      </c>
      <c r="E29" s="12">
        <v>0.00026388888888888886</v>
      </c>
      <c r="F29" s="13">
        <v>0.0002381944444444444</v>
      </c>
      <c r="G29" s="9">
        <f t="shared" si="0"/>
        <v>0.0005020833333333333</v>
      </c>
    </row>
    <row r="30" spans="2:8" ht="12.75">
      <c r="B30" s="29">
        <v>294</v>
      </c>
      <c r="C30" t="s">
        <v>157</v>
      </c>
      <c r="D30" t="s">
        <v>195</v>
      </c>
      <c r="E30" s="12">
        <v>0.0833333333333333</v>
      </c>
      <c r="F30" s="13">
        <v>0.0833333333333333</v>
      </c>
      <c r="G30" s="9">
        <f t="shared" si="0"/>
        <v>0.1666666666666666</v>
      </c>
      <c r="H30" s="11"/>
    </row>
    <row r="31" spans="1:9" ht="12.75">
      <c r="A31" s="5">
        <v>64</v>
      </c>
      <c r="B31" s="29">
        <v>28</v>
      </c>
      <c r="C31" t="s">
        <v>9</v>
      </c>
      <c r="D31" t="s">
        <v>10</v>
      </c>
      <c r="E31" s="12" t="s">
        <v>118</v>
      </c>
      <c r="F31" s="12" t="s">
        <v>118</v>
      </c>
      <c r="G31" s="9" t="e">
        <f t="shared" si="0"/>
        <v>#VALUE!</v>
      </c>
      <c r="I31">
        <v>25.2</v>
      </c>
    </row>
    <row r="32" spans="1:9" ht="12.75">
      <c r="A32" s="5">
        <v>23</v>
      </c>
      <c r="B32" s="29">
        <v>215</v>
      </c>
      <c r="C32" t="s">
        <v>5</v>
      </c>
      <c r="D32" t="s">
        <v>195</v>
      </c>
      <c r="E32" s="12" t="s">
        <v>118</v>
      </c>
      <c r="F32" s="12" t="s">
        <v>118</v>
      </c>
      <c r="G32" s="9" t="e">
        <f t="shared" si="0"/>
        <v>#VALUE!</v>
      </c>
      <c r="I32" t="s">
        <v>25</v>
      </c>
    </row>
    <row r="33" spans="1:7" ht="12.75">
      <c r="A33" s="5">
        <v>2</v>
      </c>
      <c r="B33" s="29">
        <v>1</v>
      </c>
      <c r="C33" t="s">
        <v>80</v>
      </c>
      <c r="D33" t="s">
        <v>7</v>
      </c>
      <c r="E33" s="12">
        <v>0.00023171296296296297</v>
      </c>
      <c r="F33" s="13">
        <v>0.0002693287037037037</v>
      </c>
      <c r="G33" s="9">
        <f t="shared" si="0"/>
        <v>0.0005010416666666667</v>
      </c>
    </row>
    <row r="34" spans="1:7" ht="12.75">
      <c r="A34" s="5">
        <v>56</v>
      </c>
      <c r="B34" s="29">
        <v>24</v>
      </c>
      <c r="C34" t="s">
        <v>190</v>
      </c>
      <c r="D34" t="s">
        <v>10</v>
      </c>
      <c r="E34" s="12">
        <v>0.0002513888888888889</v>
      </c>
      <c r="F34" s="13">
        <v>0.0002269675925925926</v>
      </c>
      <c r="G34" s="9">
        <f t="shared" si="0"/>
        <v>0.0004783564814814815</v>
      </c>
    </row>
    <row r="35" spans="1:7" ht="12.75">
      <c r="A35" s="5">
        <v>7</v>
      </c>
      <c r="B35" s="29">
        <v>2</v>
      </c>
      <c r="C35" t="s">
        <v>88</v>
      </c>
      <c r="D35" t="s">
        <v>7</v>
      </c>
      <c r="E35" s="12">
        <v>0.0002715277777777778</v>
      </c>
      <c r="F35" s="13">
        <v>0.0003346064814814815</v>
      </c>
      <c r="G35" s="9">
        <f t="shared" si="0"/>
        <v>0.0006061342592592594</v>
      </c>
    </row>
    <row r="36" spans="1:7" ht="12.75">
      <c r="A36" s="5">
        <v>38</v>
      </c>
      <c r="B36" s="29">
        <v>218</v>
      </c>
      <c r="C36" t="s">
        <v>93</v>
      </c>
      <c r="D36" t="s">
        <v>195</v>
      </c>
      <c r="E36" s="12">
        <v>0.0003719907407407407</v>
      </c>
      <c r="F36" s="13">
        <v>0.00033368055555555554</v>
      </c>
      <c r="G36" s="9">
        <f t="shared" si="0"/>
        <v>0.0007056712962962963</v>
      </c>
    </row>
    <row r="37" spans="1:7" ht="12.75">
      <c r="A37" s="5">
        <v>71</v>
      </c>
      <c r="B37" s="29">
        <v>410</v>
      </c>
      <c r="C37" t="s">
        <v>17</v>
      </c>
      <c r="D37" t="s">
        <v>12</v>
      </c>
      <c r="E37" s="12" t="s">
        <v>26</v>
      </c>
      <c r="F37" s="13">
        <v>0.0002599537037037037</v>
      </c>
      <c r="G37" s="9" t="e">
        <f t="shared" si="0"/>
        <v>#VALUE!</v>
      </c>
    </row>
    <row r="38" spans="1:7" ht="12.75">
      <c r="A38" s="5">
        <v>3</v>
      </c>
      <c r="B38" s="29">
        <v>211</v>
      </c>
      <c r="C38" t="s">
        <v>90</v>
      </c>
      <c r="D38" t="s">
        <v>195</v>
      </c>
      <c r="E38" s="12">
        <v>0.0002513888888888889</v>
      </c>
      <c r="F38" s="13">
        <v>0.0004043981481481481</v>
      </c>
      <c r="G38" s="9">
        <f t="shared" si="0"/>
        <v>0.000655787037037037</v>
      </c>
    </row>
    <row r="39" spans="1:7" ht="12.75">
      <c r="A39" s="5">
        <v>59</v>
      </c>
      <c r="B39" s="29">
        <v>404</v>
      </c>
      <c r="C39" t="s">
        <v>83</v>
      </c>
      <c r="D39" t="s">
        <v>12</v>
      </c>
      <c r="E39" s="12">
        <v>0.00026678240740740737</v>
      </c>
      <c r="F39" s="13">
        <v>0.00024143518518518522</v>
      </c>
      <c r="G39" s="9">
        <f t="shared" si="0"/>
        <v>0.0005082175925925926</v>
      </c>
    </row>
    <row r="40" spans="1:9" ht="12.75">
      <c r="A40" s="5">
        <v>45</v>
      </c>
      <c r="B40" s="29">
        <v>10</v>
      </c>
      <c r="C40" t="s">
        <v>167</v>
      </c>
      <c r="D40" t="s">
        <v>7</v>
      </c>
      <c r="E40" s="12">
        <v>0.0002721064814814815</v>
      </c>
      <c r="F40" s="13" t="s">
        <v>116</v>
      </c>
      <c r="G40" s="9" t="e">
        <f t="shared" si="0"/>
        <v>#VALUE!</v>
      </c>
      <c r="I40" s="21"/>
    </row>
    <row r="41" spans="1:7" ht="12.75">
      <c r="A41" s="5">
        <v>1</v>
      </c>
      <c r="B41" s="29">
        <v>101</v>
      </c>
      <c r="C41" t="s">
        <v>119</v>
      </c>
      <c r="D41" t="s">
        <v>15</v>
      </c>
      <c r="E41" s="12">
        <v>0.0003981481481481482</v>
      </c>
      <c r="F41" s="13">
        <v>0.00019305555555555555</v>
      </c>
      <c r="G41" s="9">
        <f t="shared" si="0"/>
        <v>0.0005912037037037037</v>
      </c>
    </row>
    <row r="42" spans="1:7" ht="12.75">
      <c r="A42" s="5">
        <v>78</v>
      </c>
      <c r="B42" s="29">
        <v>35</v>
      </c>
      <c r="C42" t="s">
        <v>23</v>
      </c>
      <c r="D42" t="s">
        <v>10</v>
      </c>
      <c r="E42" s="12">
        <v>0.0004413194444444445</v>
      </c>
      <c r="F42" s="13">
        <v>0.00042476851851851855</v>
      </c>
      <c r="G42" s="9">
        <f t="shared" si="0"/>
        <v>0.000866087962962963</v>
      </c>
    </row>
    <row r="43" spans="1:7" ht="12.75">
      <c r="A43" s="5">
        <v>44</v>
      </c>
      <c r="B43" s="29">
        <v>399</v>
      </c>
      <c r="C43" t="s">
        <v>236</v>
      </c>
      <c r="D43" t="s">
        <v>12</v>
      </c>
      <c r="E43" s="12">
        <v>0.0002563657407407407</v>
      </c>
      <c r="F43" s="13">
        <v>0.00022766203703703707</v>
      </c>
      <c r="G43" s="9">
        <f t="shared" si="0"/>
        <v>0.0004840277777777778</v>
      </c>
    </row>
    <row r="44" spans="1:7" ht="12.75">
      <c r="A44" s="5">
        <v>33</v>
      </c>
      <c r="B44" s="29">
        <v>217</v>
      </c>
      <c r="C44" t="s">
        <v>169</v>
      </c>
      <c r="D44" t="s">
        <v>195</v>
      </c>
      <c r="E44" s="12">
        <v>0.0003459490740740741</v>
      </c>
      <c r="F44" s="13" t="s">
        <v>118</v>
      </c>
      <c r="G44" s="9" t="e">
        <f t="shared" si="0"/>
        <v>#VALUE!</v>
      </c>
    </row>
    <row r="45" spans="1:7" ht="12.75">
      <c r="A45" s="5">
        <v>67</v>
      </c>
      <c r="B45" s="29">
        <v>408</v>
      </c>
      <c r="C45" t="s">
        <v>188</v>
      </c>
      <c r="D45" t="s">
        <v>12</v>
      </c>
      <c r="E45" s="12">
        <v>0.0002415509259259259</v>
      </c>
      <c r="F45" s="13">
        <v>0.00023171296296296297</v>
      </c>
      <c r="G45" s="9">
        <f t="shared" si="0"/>
        <v>0.00047326388888888884</v>
      </c>
    </row>
    <row r="46" spans="1:7" ht="12.75">
      <c r="A46" s="5">
        <v>57</v>
      </c>
      <c r="B46" s="29">
        <v>403</v>
      </c>
      <c r="C46" t="s">
        <v>166</v>
      </c>
      <c r="D46" t="s">
        <v>12</v>
      </c>
      <c r="E46" s="12">
        <v>0.0002605324074074074</v>
      </c>
      <c r="F46" s="13" t="s">
        <v>117</v>
      </c>
      <c r="G46" s="9" t="e">
        <f t="shared" si="0"/>
        <v>#VALUE!</v>
      </c>
    </row>
    <row r="47" spans="1:7" ht="12.75">
      <c r="A47" s="5">
        <v>28</v>
      </c>
      <c r="B47" s="29">
        <v>216</v>
      </c>
      <c r="C47" t="s">
        <v>92</v>
      </c>
      <c r="D47" t="s">
        <v>195</v>
      </c>
      <c r="E47" s="12">
        <v>0.0002530092592592593</v>
      </c>
      <c r="F47" s="13">
        <v>0.0004255787037037037</v>
      </c>
      <c r="G47" s="9">
        <f t="shared" si="0"/>
        <v>0.000678587962962963</v>
      </c>
    </row>
    <row r="48" spans="1:7" ht="12.75">
      <c r="A48" s="5">
        <v>5</v>
      </c>
      <c r="B48" s="29">
        <v>391</v>
      </c>
      <c r="C48" t="s">
        <v>173</v>
      </c>
      <c r="D48" t="s">
        <v>12</v>
      </c>
      <c r="E48" s="12">
        <v>0.00020810185185185187</v>
      </c>
      <c r="F48" s="13">
        <v>0.0001914351851851852</v>
      </c>
      <c r="G48" s="9">
        <f t="shared" si="0"/>
        <v>0.00039953703703703706</v>
      </c>
    </row>
    <row r="49" spans="1:7" ht="12.75">
      <c r="A49" s="5">
        <v>13</v>
      </c>
      <c r="B49" s="29">
        <v>213</v>
      </c>
      <c r="C49" t="s">
        <v>76</v>
      </c>
      <c r="D49" t="s">
        <v>195</v>
      </c>
      <c r="E49" s="12">
        <v>0.0002472222222222222</v>
      </c>
      <c r="F49" s="13">
        <v>0.0002390046296296296</v>
      </c>
      <c r="G49" s="9">
        <f t="shared" si="0"/>
        <v>0.0004862268518518518</v>
      </c>
    </row>
    <row r="50" spans="1:7" ht="12.75">
      <c r="A50" s="5">
        <v>53</v>
      </c>
      <c r="B50" s="29">
        <v>292</v>
      </c>
      <c r="C50" t="s">
        <v>8</v>
      </c>
      <c r="D50" t="s">
        <v>195</v>
      </c>
      <c r="E50" s="12" t="s">
        <v>118</v>
      </c>
      <c r="F50" s="12" t="s">
        <v>118</v>
      </c>
      <c r="G50" s="9" t="e">
        <f t="shared" si="0"/>
        <v>#VALUE!</v>
      </c>
    </row>
    <row r="51" spans="1:7" ht="12.75">
      <c r="A51" s="5">
        <v>70</v>
      </c>
      <c r="B51" s="29">
        <v>31</v>
      </c>
      <c r="C51" t="s">
        <v>16</v>
      </c>
      <c r="D51" t="s">
        <v>10</v>
      </c>
      <c r="E51" s="12">
        <v>0.0003071759259259259</v>
      </c>
      <c r="F51" s="13">
        <v>0.0002829861111111111</v>
      </c>
      <c r="G51" s="9">
        <f t="shared" si="0"/>
        <v>0.000590162037037037</v>
      </c>
    </row>
    <row r="52" spans="1:7" ht="12.75">
      <c r="A52" s="5">
        <v>51</v>
      </c>
      <c r="B52" s="29">
        <v>22</v>
      </c>
      <c r="C52" t="s">
        <v>91</v>
      </c>
      <c r="D52" t="s">
        <v>10</v>
      </c>
      <c r="E52" s="12">
        <v>0.0002523148148148148</v>
      </c>
      <c r="F52" s="13">
        <v>0.00040381944444444444</v>
      </c>
      <c r="G52" s="9">
        <f t="shared" si="0"/>
        <v>0.0006561342592592593</v>
      </c>
    </row>
    <row r="53" spans="1:7" ht="12.75">
      <c r="A53" s="5">
        <v>10</v>
      </c>
      <c r="B53" s="29">
        <v>392</v>
      </c>
      <c r="C53" t="s">
        <v>171</v>
      </c>
      <c r="D53" t="s">
        <v>12</v>
      </c>
      <c r="E53" s="12">
        <v>0.00020752314814814817</v>
      </c>
      <c r="F53" s="13">
        <v>0.00018865740740740743</v>
      </c>
      <c r="G53" s="9">
        <f t="shared" si="0"/>
        <v>0.0003961805555555556</v>
      </c>
    </row>
    <row r="54" spans="1:7" ht="12.75">
      <c r="A54" s="5">
        <v>43</v>
      </c>
      <c r="B54" s="29">
        <v>19</v>
      </c>
      <c r="C54" t="s">
        <v>175</v>
      </c>
      <c r="D54" t="s">
        <v>10</v>
      </c>
      <c r="E54" s="12">
        <v>0.0002208333333333333</v>
      </c>
      <c r="F54" s="13">
        <v>0.00019895833333333335</v>
      </c>
      <c r="G54" s="9">
        <f t="shared" si="0"/>
        <v>0.0004197916666666666</v>
      </c>
    </row>
    <row r="55" spans="1:7" ht="12.75">
      <c r="A55" s="5">
        <v>63</v>
      </c>
      <c r="B55" s="29">
        <v>406</v>
      </c>
      <c r="C55" t="s">
        <v>78</v>
      </c>
      <c r="D55" t="s">
        <v>12</v>
      </c>
      <c r="E55" s="12">
        <v>0.00025821759259259255</v>
      </c>
      <c r="F55" s="13">
        <v>0.00022870370370370373</v>
      </c>
      <c r="G55" s="9">
        <f t="shared" si="0"/>
        <v>0.0004869212962962963</v>
      </c>
    </row>
    <row r="56" spans="1:7" ht="12.75">
      <c r="A56" s="5">
        <v>60</v>
      </c>
      <c r="B56" s="29">
        <v>26</v>
      </c>
      <c r="C56" t="s">
        <v>96</v>
      </c>
      <c r="D56" t="s">
        <v>10</v>
      </c>
      <c r="E56" s="12">
        <v>0.0007104166666666666</v>
      </c>
      <c r="F56" s="13">
        <v>0.0002364583333333333</v>
      </c>
      <c r="G56" s="9">
        <f t="shared" si="0"/>
        <v>0.0009468749999999999</v>
      </c>
    </row>
    <row r="57" spans="1:9" ht="12.75">
      <c r="A57" s="5">
        <v>12</v>
      </c>
      <c r="B57" s="29">
        <v>3</v>
      </c>
      <c r="C57" t="s">
        <v>181</v>
      </c>
      <c r="D57" t="s">
        <v>7</v>
      </c>
      <c r="E57" s="12">
        <v>0.0002502314814814815</v>
      </c>
      <c r="F57" s="13">
        <v>0.00019768518518518515</v>
      </c>
      <c r="G57" s="9">
        <f t="shared" si="0"/>
        <v>0.00044791666666666667</v>
      </c>
      <c r="I57" t="s">
        <v>237</v>
      </c>
    </row>
    <row r="58" spans="1:7" ht="12.75">
      <c r="A58" s="5">
        <v>21</v>
      </c>
      <c r="B58" s="29">
        <v>105</v>
      </c>
      <c r="C58" t="s">
        <v>123</v>
      </c>
      <c r="D58" t="s">
        <v>15</v>
      </c>
      <c r="E58" s="12" t="s">
        <v>117</v>
      </c>
      <c r="F58" s="13">
        <v>0.0002328703703703704</v>
      </c>
      <c r="G58" s="9" t="e">
        <f t="shared" si="0"/>
        <v>#VALUE!</v>
      </c>
    </row>
    <row r="59" spans="1:7" ht="12.75">
      <c r="A59" s="5">
        <v>14</v>
      </c>
      <c r="B59" s="29">
        <v>13</v>
      </c>
      <c r="C59" t="s">
        <v>168</v>
      </c>
      <c r="D59" t="s">
        <v>10</v>
      </c>
      <c r="E59" s="12" t="s">
        <v>117</v>
      </c>
      <c r="F59" s="13">
        <v>0.00031701388888888887</v>
      </c>
      <c r="G59" s="9" t="e">
        <f t="shared" si="0"/>
        <v>#VALUE!</v>
      </c>
    </row>
    <row r="60" spans="2:8" ht="12.75">
      <c r="B60" s="29">
        <v>295</v>
      </c>
      <c r="C60" t="s">
        <v>158</v>
      </c>
      <c r="D60" t="s">
        <v>195</v>
      </c>
      <c r="E60" s="12">
        <v>0.0002337962962962963</v>
      </c>
      <c r="F60" s="13">
        <v>0.0002728009259259259</v>
      </c>
      <c r="G60" s="9">
        <f t="shared" si="0"/>
        <v>0.0005065972222222222</v>
      </c>
      <c r="H60" s="11"/>
    </row>
    <row r="61" spans="2:8" ht="12.75">
      <c r="B61" s="29">
        <v>295</v>
      </c>
      <c r="C61" t="s">
        <v>158</v>
      </c>
      <c r="D61" t="s">
        <v>232</v>
      </c>
      <c r="G61" s="9">
        <f t="shared" si="0"/>
        <v>0</v>
      </c>
      <c r="H61" s="11"/>
    </row>
    <row r="62" spans="1:7" ht="12.75">
      <c r="A62" s="5">
        <v>40</v>
      </c>
      <c r="B62" s="29">
        <v>398</v>
      </c>
      <c r="C62" t="s">
        <v>183</v>
      </c>
      <c r="D62" t="s">
        <v>12</v>
      </c>
      <c r="E62" s="12">
        <v>0.00024085648148148146</v>
      </c>
      <c r="F62" s="13">
        <v>0.00021967592592592592</v>
      </c>
      <c r="G62" s="9">
        <f t="shared" si="0"/>
        <v>0.0004605324074074074</v>
      </c>
    </row>
    <row r="63" spans="1:7" ht="12.75">
      <c r="A63" s="5">
        <v>41</v>
      </c>
      <c r="B63" s="29">
        <v>9</v>
      </c>
      <c r="C63" t="s">
        <v>86</v>
      </c>
      <c r="D63" t="s">
        <v>7</v>
      </c>
      <c r="E63" s="12">
        <v>0.00030092592592592595</v>
      </c>
      <c r="F63" s="13">
        <v>0.0002771990740740741</v>
      </c>
      <c r="G63" s="9">
        <f t="shared" si="0"/>
        <v>0.0005781250000000001</v>
      </c>
    </row>
    <row r="64" spans="1:7" ht="12.75">
      <c r="A64" s="5">
        <v>27</v>
      </c>
      <c r="B64" s="29">
        <v>6</v>
      </c>
      <c r="C64" t="s">
        <v>77</v>
      </c>
      <c r="D64" t="s">
        <v>7</v>
      </c>
      <c r="E64" s="12">
        <v>0.0002515046296296297</v>
      </c>
      <c r="F64" s="13">
        <v>0.00023518518518518517</v>
      </c>
      <c r="G64" s="9">
        <f t="shared" si="0"/>
        <v>0.00048668981481481485</v>
      </c>
    </row>
    <row r="65" spans="1:7" ht="12.75">
      <c r="A65" s="5">
        <v>65</v>
      </c>
      <c r="B65" s="29">
        <v>407</v>
      </c>
      <c r="C65" t="s">
        <v>98</v>
      </c>
      <c r="D65" t="s">
        <v>12</v>
      </c>
      <c r="E65" s="12">
        <v>0.0007706018518518517</v>
      </c>
      <c r="F65" s="13">
        <v>0.00026041666666666666</v>
      </c>
      <c r="G65" s="9">
        <f t="shared" si="0"/>
        <v>0.0010310185185185184</v>
      </c>
    </row>
    <row r="66" spans="1:7" ht="12.75">
      <c r="A66" s="5">
        <v>34</v>
      </c>
      <c r="B66" s="29">
        <v>17</v>
      </c>
      <c r="C66" t="s">
        <v>176</v>
      </c>
      <c r="D66" t="s">
        <v>10</v>
      </c>
      <c r="E66" s="12">
        <v>0.00022002314814814814</v>
      </c>
      <c r="F66" s="13">
        <v>0.0002063657407407407</v>
      </c>
      <c r="G66" s="9">
        <f t="shared" si="0"/>
        <v>0.00042638888888888886</v>
      </c>
    </row>
    <row r="67" spans="1:7" ht="12.75">
      <c r="A67" s="5">
        <v>74</v>
      </c>
      <c r="B67" s="29">
        <v>33</v>
      </c>
      <c r="C67" t="s">
        <v>20</v>
      </c>
      <c r="D67" t="s">
        <v>10</v>
      </c>
      <c r="E67" s="12" t="s">
        <v>116</v>
      </c>
      <c r="F67" s="13">
        <v>0.00031631944444444443</v>
      </c>
      <c r="G67" s="9" t="e">
        <f t="shared" si="0"/>
        <v>#VALUE!</v>
      </c>
    </row>
    <row r="68" spans="1:7" ht="12.75">
      <c r="A68" s="5">
        <v>42</v>
      </c>
      <c r="B68" s="29">
        <v>219</v>
      </c>
      <c r="C68" t="s">
        <v>85</v>
      </c>
      <c r="D68" t="s">
        <v>195</v>
      </c>
      <c r="E68" s="12">
        <v>0.0002784722222222222</v>
      </c>
      <c r="F68" s="13">
        <v>0.00024513888888888887</v>
      </c>
      <c r="G68" s="9">
        <f t="shared" si="0"/>
        <v>0.0005236111111111111</v>
      </c>
    </row>
    <row r="69" spans="1:7" ht="12.75">
      <c r="A69" s="5">
        <v>11</v>
      </c>
      <c r="B69" s="29">
        <v>103</v>
      </c>
      <c r="C69" t="s">
        <v>121</v>
      </c>
      <c r="D69" t="s">
        <v>15</v>
      </c>
      <c r="E69" s="12">
        <v>0.00021527777777777778</v>
      </c>
      <c r="F69" s="13">
        <v>0.00019537037037037038</v>
      </c>
      <c r="G69" s="9">
        <f t="shared" si="0"/>
        <v>0.00041064814814814816</v>
      </c>
    </row>
    <row r="70" spans="1:7" ht="12.75">
      <c r="A70" s="5">
        <v>66</v>
      </c>
      <c r="B70" s="29">
        <v>29</v>
      </c>
      <c r="C70" t="s">
        <v>84</v>
      </c>
      <c r="D70" t="s">
        <v>10</v>
      </c>
      <c r="E70" s="12">
        <v>0.00026238425925925924</v>
      </c>
      <c r="F70" s="13">
        <v>0.0002460648148148148</v>
      </c>
      <c r="G70" s="9">
        <f aca="true" t="shared" si="1" ref="G70:G91">E70+F70</f>
        <v>0.000508449074074074</v>
      </c>
    </row>
    <row r="71" spans="1:7" ht="12.75">
      <c r="A71" s="5">
        <v>55</v>
      </c>
      <c r="B71" s="29">
        <v>402</v>
      </c>
      <c r="C71" t="s">
        <v>191</v>
      </c>
      <c r="D71" t="s">
        <v>12</v>
      </c>
      <c r="E71" s="12">
        <v>0.000247337962962963</v>
      </c>
      <c r="F71" s="13">
        <v>0.0002328703703703704</v>
      </c>
      <c r="G71" s="9">
        <f t="shared" si="1"/>
        <v>0.00048020833333333336</v>
      </c>
    </row>
    <row r="72" spans="1:7" ht="12.75">
      <c r="A72" s="5">
        <v>73</v>
      </c>
      <c r="B72" s="29">
        <v>411</v>
      </c>
      <c r="C72" t="s">
        <v>19</v>
      </c>
      <c r="D72" t="s">
        <v>12</v>
      </c>
      <c r="E72" s="12">
        <v>0.0006770833333333334</v>
      </c>
      <c r="F72" s="13">
        <v>0.00033518518518518516</v>
      </c>
      <c r="G72" s="9">
        <f t="shared" si="1"/>
        <v>0.0010122685185185185</v>
      </c>
    </row>
    <row r="73" spans="1:7" ht="12.75">
      <c r="A73" s="5">
        <v>24</v>
      </c>
      <c r="B73" s="29">
        <v>15</v>
      </c>
      <c r="C73" t="s">
        <v>179</v>
      </c>
      <c r="D73" t="s">
        <v>10</v>
      </c>
      <c r="E73" s="12">
        <v>0.00022847222222222217</v>
      </c>
      <c r="F73" s="13">
        <v>0.0002107638888888889</v>
      </c>
      <c r="G73" s="9">
        <f t="shared" si="1"/>
        <v>0.00043923611111111106</v>
      </c>
    </row>
    <row r="74" spans="1:7" ht="12.75">
      <c r="A74" s="5">
        <v>25</v>
      </c>
      <c r="B74" s="29">
        <v>395</v>
      </c>
      <c r="C74" t="s">
        <v>186</v>
      </c>
      <c r="D74" t="s">
        <v>12</v>
      </c>
      <c r="E74" s="12">
        <v>0.00023599537037037035</v>
      </c>
      <c r="F74" s="13">
        <v>0.00023090277777777776</v>
      </c>
      <c r="G74" s="9">
        <f t="shared" si="1"/>
        <v>0.00046689814814814814</v>
      </c>
    </row>
    <row r="75" spans="1:9" ht="12.75">
      <c r="A75" s="5">
        <v>37</v>
      </c>
      <c r="B75" s="29">
        <v>8</v>
      </c>
      <c r="C75" t="s">
        <v>75</v>
      </c>
      <c r="D75" t="s">
        <v>7</v>
      </c>
      <c r="E75" s="31">
        <v>0.00024976851851851847</v>
      </c>
      <c r="F75" s="13">
        <v>0.0002363425925925926</v>
      </c>
      <c r="G75" s="9">
        <f t="shared" si="1"/>
        <v>0.0004861111111111111</v>
      </c>
      <c r="I75" t="s">
        <v>87</v>
      </c>
    </row>
    <row r="76" spans="1:7" ht="12.75">
      <c r="A76" s="5">
        <v>32</v>
      </c>
      <c r="B76" s="20">
        <v>7</v>
      </c>
      <c r="C76" t="s">
        <v>182</v>
      </c>
      <c r="D76" t="s">
        <v>7</v>
      </c>
      <c r="E76" s="12">
        <v>0.00023888888888888893</v>
      </c>
      <c r="F76" s="13">
        <v>0.00021493055555555556</v>
      </c>
      <c r="G76" s="9">
        <f t="shared" si="1"/>
        <v>0.0004538194444444445</v>
      </c>
    </row>
    <row r="77" spans="1:9" ht="12.75">
      <c r="A77" s="5">
        <v>36</v>
      </c>
      <c r="B77" s="20">
        <v>108</v>
      </c>
      <c r="C77" t="s">
        <v>126</v>
      </c>
      <c r="D77" t="s">
        <v>15</v>
      </c>
      <c r="E77" s="12">
        <v>0.0002802083333333333</v>
      </c>
      <c r="F77" s="13">
        <v>0.00025000000000000006</v>
      </c>
      <c r="G77" s="9">
        <f t="shared" si="1"/>
        <v>0.0005302083333333334</v>
      </c>
      <c r="I77" t="s">
        <v>89</v>
      </c>
    </row>
    <row r="78" spans="1:7" ht="12.75">
      <c r="A78" s="5">
        <v>61</v>
      </c>
      <c r="B78" s="20">
        <v>405</v>
      </c>
      <c r="C78" t="s">
        <v>94</v>
      </c>
      <c r="D78" t="s">
        <v>12</v>
      </c>
      <c r="E78" s="12">
        <v>0.0002773148148148148</v>
      </c>
      <c r="F78" s="13">
        <v>0.00044189814814814813</v>
      </c>
      <c r="G78" s="9">
        <f t="shared" si="1"/>
        <v>0.000719212962962963</v>
      </c>
    </row>
    <row r="79" spans="1:7" ht="12.75">
      <c r="A79" s="5">
        <v>69</v>
      </c>
      <c r="B79" s="20">
        <v>409</v>
      </c>
      <c r="C79" t="s">
        <v>14</v>
      </c>
      <c r="D79" t="s">
        <v>12</v>
      </c>
      <c r="E79" s="12">
        <v>0.00028981481481481485</v>
      </c>
      <c r="F79" s="13">
        <v>0.0002619212962962963</v>
      </c>
      <c r="G79" s="9">
        <f t="shared" si="1"/>
        <v>0.0005517361111111111</v>
      </c>
    </row>
    <row r="80" spans="1:7" ht="12.75">
      <c r="A80" s="5">
        <v>4</v>
      </c>
      <c r="B80" s="20">
        <v>11</v>
      </c>
      <c r="C80" t="s">
        <v>180</v>
      </c>
      <c r="D80" t="s">
        <v>10</v>
      </c>
      <c r="E80" s="12">
        <v>0.00023842592592592597</v>
      </c>
      <c r="F80" s="13">
        <v>0.0002077546296296296</v>
      </c>
      <c r="G80" s="9">
        <f t="shared" si="1"/>
        <v>0.00044618055555555557</v>
      </c>
    </row>
    <row r="81" spans="1:7" ht="12.75">
      <c r="A81" s="5">
        <v>49</v>
      </c>
      <c r="B81" s="20">
        <v>21</v>
      </c>
      <c r="C81" t="s">
        <v>6</v>
      </c>
      <c r="D81" t="s">
        <v>7</v>
      </c>
      <c r="E81" s="12" t="s">
        <v>118</v>
      </c>
      <c r="F81" s="12" t="s">
        <v>118</v>
      </c>
      <c r="G81" s="9" t="e">
        <f t="shared" si="1"/>
        <v>#VALUE!</v>
      </c>
    </row>
    <row r="82" spans="1:7" ht="12.75">
      <c r="A82" s="5">
        <v>47</v>
      </c>
      <c r="B82" s="20">
        <v>20</v>
      </c>
      <c r="C82" t="s">
        <v>189</v>
      </c>
      <c r="D82" t="s">
        <v>10</v>
      </c>
      <c r="E82" s="12">
        <v>0.00025833333333333334</v>
      </c>
      <c r="F82" s="13">
        <v>0.00021828703703703702</v>
      </c>
      <c r="G82" s="9">
        <f t="shared" si="1"/>
        <v>0.00047662037037037036</v>
      </c>
    </row>
    <row r="83" spans="1:7" ht="12.75">
      <c r="A83" s="5">
        <v>62</v>
      </c>
      <c r="B83" s="20">
        <v>27</v>
      </c>
      <c r="C83" t="s">
        <v>165</v>
      </c>
      <c r="D83" t="s">
        <v>10</v>
      </c>
      <c r="E83" s="12" t="s">
        <v>117</v>
      </c>
      <c r="F83" s="13">
        <v>0.00026006944444444444</v>
      </c>
      <c r="G83" s="9" t="e">
        <f t="shared" si="1"/>
        <v>#VALUE!</v>
      </c>
    </row>
    <row r="84" spans="1:7" ht="12.75">
      <c r="A84" s="5">
        <v>46</v>
      </c>
      <c r="B84" s="20">
        <v>220</v>
      </c>
      <c r="C84" t="s">
        <v>187</v>
      </c>
      <c r="D84" t="s">
        <v>195</v>
      </c>
      <c r="E84" s="12">
        <v>0.00024305555555555552</v>
      </c>
      <c r="F84" s="13">
        <v>0.00022476851851851857</v>
      </c>
      <c r="G84" s="9">
        <f t="shared" si="1"/>
        <v>0.00046782407407407406</v>
      </c>
    </row>
    <row r="85" spans="1:7" ht="12.75">
      <c r="A85" s="5">
        <v>20</v>
      </c>
      <c r="B85" s="20">
        <v>394</v>
      </c>
      <c r="C85" t="s">
        <v>172</v>
      </c>
      <c r="D85" t="s">
        <v>12</v>
      </c>
      <c r="E85" s="12">
        <v>0.00020590277777777775</v>
      </c>
      <c r="F85" s="13">
        <v>0.0001905092592592593</v>
      </c>
      <c r="G85" s="9">
        <f t="shared" si="1"/>
        <v>0.000396412037037037</v>
      </c>
    </row>
    <row r="86" spans="1:7" ht="12.75">
      <c r="A86" s="5">
        <v>16</v>
      </c>
      <c r="B86" s="20">
        <v>104</v>
      </c>
      <c r="C86" t="s">
        <v>122</v>
      </c>
      <c r="D86" t="s">
        <v>15</v>
      </c>
      <c r="E86" s="12">
        <v>0.00023877314814814814</v>
      </c>
      <c r="F86" s="13">
        <v>0.0002148148148148148</v>
      </c>
      <c r="G86" s="9">
        <f t="shared" si="1"/>
        <v>0.00045358796296296293</v>
      </c>
    </row>
    <row r="87" spans="1:7" ht="12.75">
      <c r="A87" s="5">
        <v>81</v>
      </c>
      <c r="B87" s="5"/>
      <c r="D87" t="s">
        <v>15</v>
      </c>
      <c r="E87" s="12" t="s">
        <v>118</v>
      </c>
      <c r="F87" s="12" t="s">
        <v>118</v>
      </c>
      <c r="G87" s="9" t="e">
        <f t="shared" si="1"/>
        <v>#VALUE!</v>
      </c>
    </row>
    <row r="88" spans="1:7" ht="12.75">
      <c r="A88" s="5">
        <v>84</v>
      </c>
      <c r="B88" s="5"/>
      <c r="D88" t="s">
        <v>15</v>
      </c>
      <c r="E88" s="12" t="s">
        <v>118</v>
      </c>
      <c r="F88" s="12" t="s">
        <v>118</v>
      </c>
      <c r="G88" s="9" t="e">
        <f t="shared" si="1"/>
        <v>#VALUE!</v>
      </c>
    </row>
    <row r="89" spans="1:9" ht="12.75">
      <c r="A89" s="5">
        <v>87</v>
      </c>
      <c r="B89" s="5"/>
      <c r="C89"/>
      <c r="D89" t="s">
        <v>15</v>
      </c>
      <c r="E89" s="12" t="s">
        <v>118</v>
      </c>
      <c r="F89" s="12" t="s">
        <v>118</v>
      </c>
      <c r="G89" s="9" t="e">
        <f t="shared" si="1"/>
        <v>#VALUE!</v>
      </c>
      <c r="H89"/>
      <c r="I89"/>
    </row>
    <row r="90" spans="1:8" ht="12.75">
      <c r="A90" s="5">
        <v>90</v>
      </c>
      <c r="B90" s="5"/>
      <c r="C90"/>
      <c r="D90" t="s">
        <v>15</v>
      </c>
      <c r="E90" s="12" t="s">
        <v>118</v>
      </c>
      <c r="F90" s="12" t="s">
        <v>118</v>
      </c>
      <c r="G90" s="9" t="e">
        <f t="shared" si="1"/>
        <v>#VALUE!</v>
      </c>
      <c r="H90"/>
    </row>
    <row r="91" spans="1:8" ht="12.75">
      <c r="A91" s="5">
        <v>93</v>
      </c>
      <c r="B91" s="5"/>
      <c r="C91"/>
      <c r="D91" t="s">
        <v>15</v>
      </c>
      <c r="E91" s="12" t="s">
        <v>118</v>
      </c>
      <c r="F91" s="12" t="s">
        <v>118</v>
      </c>
      <c r="G91" s="9" t="e">
        <f t="shared" si="1"/>
        <v>#VALUE!</v>
      </c>
      <c r="H91"/>
    </row>
  </sheetData>
  <sheetProtection/>
  <mergeCells count="1">
    <mergeCell ref="A2:E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201"/>
  <sheetViews>
    <sheetView tabSelected="1" workbookViewId="0" topLeftCell="B1">
      <pane ySplit="1" topLeftCell="BM2" activePane="bottomLeft" state="frozen"/>
      <selection pane="topLeft" activeCell="A1" sqref="A1"/>
      <selection pane="bottomLeft" activeCell="X115" sqref="X115"/>
    </sheetView>
  </sheetViews>
  <sheetFormatPr defaultColWidth="8.75390625" defaultRowHeight="12.75"/>
  <cols>
    <col min="1" max="1" width="6.00390625" style="0" bestFit="1" customWidth="1"/>
    <col min="2" max="2" width="5.375" style="0" bestFit="1" customWidth="1"/>
    <col min="3" max="3" width="17.75390625" style="0" bestFit="1" customWidth="1"/>
    <col min="4" max="4" width="8.75390625" style="0" customWidth="1"/>
    <col min="5" max="5" width="13.00390625" style="0" customWidth="1"/>
    <col min="6" max="6" width="14.375" style="0" customWidth="1"/>
    <col min="7" max="7" width="9.75390625" style="0" customWidth="1"/>
    <col min="8" max="8" width="5.625" style="0" customWidth="1"/>
    <col min="9" max="9" width="1.75390625" style="0" customWidth="1"/>
    <col min="10" max="10" width="7.625" style="0" hidden="1" customWidth="1"/>
    <col min="11" max="11" width="4.875" style="0" hidden="1" customWidth="1"/>
    <col min="12" max="12" width="1.75390625" style="0" hidden="1" customWidth="1"/>
    <col min="13" max="13" width="4.75390625" style="0" hidden="1" customWidth="1"/>
    <col min="14" max="14" width="3.875" style="0" hidden="1" customWidth="1"/>
    <col min="15" max="15" width="1.75390625" style="0" hidden="1" customWidth="1"/>
    <col min="16" max="16" width="4.75390625" style="0" hidden="1" customWidth="1"/>
    <col min="17" max="17" width="4.25390625" style="0" hidden="1" customWidth="1"/>
    <col min="18" max="18" width="1.75390625" style="0" hidden="1" customWidth="1"/>
    <col min="19" max="20" width="4.75390625" style="0" hidden="1" customWidth="1"/>
    <col min="21" max="21" width="1.75390625" style="0" hidden="1" customWidth="1"/>
    <col min="22" max="22" width="5.375" style="0" hidden="1" customWidth="1"/>
    <col min="23" max="23" width="3.875" style="0" hidden="1" customWidth="1"/>
    <col min="24" max="24" width="1.75390625" style="0" customWidth="1"/>
    <col min="25" max="25" width="5.375" style="0" customWidth="1"/>
    <col min="26" max="26" width="4.25390625" style="0" customWidth="1"/>
    <col min="27" max="27" width="1.75390625" style="0" customWidth="1"/>
    <col min="28" max="28" width="5.375" style="0" customWidth="1"/>
    <col min="29" max="29" width="4.75390625" style="0" customWidth="1"/>
    <col min="30" max="30" width="1.75390625" style="0" customWidth="1"/>
    <col min="31" max="31" width="4.375" style="0" customWidth="1"/>
    <col min="32" max="32" width="4.25390625" style="0" customWidth="1"/>
    <col min="33" max="33" width="1.75390625" style="0" customWidth="1"/>
    <col min="34" max="34" width="4.375" style="0" customWidth="1"/>
    <col min="35" max="35" width="4.75390625" style="0" customWidth="1"/>
    <col min="36" max="36" width="1.75390625" style="0" customWidth="1"/>
    <col min="37" max="37" width="4.875" style="0" customWidth="1"/>
    <col min="38" max="38" width="4.75390625" style="0" customWidth="1"/>
  </cols>
  <sheetData>
    <row r="1" spans="1:38" ht="54">
      <c r="A1" s="10" t="s">
        <v>115</v>
      </c>
      <c r="B1" s="27" t="s">
        <v>210</v>
      </c>
      <c r="C1" s="2" t="s">
        <v>211</v>
      </c>
      <c r="D1" s="2" t="s">
        <v>212</v>
      </c>
      <c r="E1" s="2" t="s">
        <v>214</v>
      </c>
      <c r="F1" s="2" t="s">
        <v>213</v>
      </c>
      <c r="G1" s="2" t="s">
        <v>215</v>
      </c>
      <c r="H1" s="2" t="s">
        <v>193</v>
      </c>
      <c r="I1" s="6"/>
      <c r="J1" s="16" t="s">
        <v>139</v>
      </c>
      <c r="K1" s="17" t="s">
        <v>137</v>
      </c>
      <c r="L1" s="7"/>
      <c r="M1" s="16" t="s">
        <v>139</v>
      </c>
      <c r="N1" s="16" t="s">
        <v>234</v>
      </c>
      <c r="O1" s="7"/>
      <c r="P1" s="16" t="s">
        <v>139</v>
      </c>
      <c r="Q1" s="16" t="s">
        <v>65</v>
      </c>
      <c r="R1" s="7"/>
      <c r="S1" s="16" t="s">
        <v>139</v>
      </c>
      <c r="T1" s="16" t="s">
        <v>233</v>
      </c>
      <c r="U1" s="7"/>
      <c r="V1" s="17" t="s">
        <v>137</v>
      </c>
      <c r="W1" s="16" t="s">
        <v>234</v>
      </c>
      <c r="X1" s="8"/>
      <c r="Y1" s="17" t="s">
        <v>137</v>
      </c>
      <c r="Z1" s="16" t="s">
        <v>65</v>
      </c>
      <c r="AA1" s="7"/>
      <c r="AB1" s="17" t="s">
        <v>137</v>
      </c>
      <c r="AC1" s="16" t="s">
        <v>233</v>
      </c>
      <c r="AD1" s="7"/>
      <c r="AE1" s="16" t="s">
        <v>234</v>
      </c>
      <c r="AF1" s="16" t="s">
        <v>65</v>
      </c>
      <c r="AG1" s="7"/>
      <c r="AH1" s="16" t="s">
        <v>234</v>
      </c>
      <c r="AI1" s="16" t="s">
        <v>233</v>
      </c>
      <c r="AJ1" s="7"/>
      <c r="AK1" s="16" t="s">
        <v>65</v>
      </c>
      <c r="AL1" s="16" t="s">
        <v>233</v>
      </c>
    </row>
    <row r="2" spans="1:37" ht="12.75">
      <c r="A2" s="5">
        <v>2</v>
      </c>
      <c r="B2" s="28">
        <v>191</v>
      </c>
      <c r="C2" t="s">
        <v>216</v>
      </c>
      <c r="D2" t="s">
        <v>65</v>
      </c>
      <c r="E2" s="12">
        <v>0.0001990740740740741</v>
      </c>
      <c r="F2" s="13">
        <v>0.00021828703703703702</v>
      </c>
      <c r="G2" s="14">
        <f>SUM(E2:F2)</f>
        <v>0.0004173611111111111</v>
      </c>
      <c r="H2">
        <v>1</v>
      </c>
      <c r="I2" s="6"/>
      <c r="Q2">
        <v>10</v>
      </c>
      <c r="Z2">
        <v>10</v>
      </c>
      <c r="AF2">
        <v>10</v>
      </c>
      <c r="AK2">
        <v>10</v>
      </c>
    </row>
    <row r="3" spans="1:38" ht="12.75">
      <c r="A3" s="5">
        <v>1</v>
      </c>
      <c r="B3" s="15">
        <v>41</v>
      </c>
      <c r="C3" t="s">
        <v>141</v>
      </c>
      <c r="D3" t="s">
        <v>233</v>
      </c>
      <c r="E3" s="12">
        <v>0.00021168981481481483</v>
      </c>
      <c r="F3" s="13">
        <v>0.00023125</v>
      </c>
      <c r="G3" s="14">
        <f>SUM(E3:F3)</f>
        <v>0.00044293981481481485</v>
      </c>
      <c r="H3">
        <v>2</v>
      </c>
      <c r="I3" s="6"/>
      <c r="T3">
        <v>10</v>
      </c>
      <c r="AC3">
        <v>10</v>
      </c>
      <c r="AI3">
        <v>10</v>
      </c>
      <c r="AL3">
        <v>9</v>
      </c>
    </row>
    <row r="4" spans="1:28" ht="12.75">
      <c r="A4" s="5">
        <v>40</v>
      </c>
      <c r="B4" s="15">
        <v>418</v>
      </c>
      <c r="C4" t="s">
        <v>204</v>
      </c>
      <c r="D4" t="s">
        <v>140</v>
      </c>
      <c r="E4" s="12">
        <v>0.00021307870370370372</v>
      </c>
      <c r="F4" s="13">
        <v>0.00023715277777777775</v>
      </c>
      <c r="G4" s="14">
        <f>SUM(E4:F4)</f>
        <v>0.00045023148148148147</v>
      </c>
      <c r="H4">
        <v>3</v>
      </c>
      <c r="I4" s="6"/>
      <c r="K4">
        <v>10</v>
      </c>
      <c r="V4">
        <v>10</v>
      </c>
      <c r="Y4">
        <v>9</v>
      </c>
      <c r="AB4">
        <v>9</v>
      </c>
    </row>
    <row r="5" spans="1:28" ht="12.75">
      <c r="A5" s="5">
        <v>5</v>
      </c>
      <c r="B5" s="15">
        <v>411</v>
      </c>
      <c r="C5" t="s">
        <v>197</v>
      </c>
      <c r="D5" t="s">
        <v>140</v>
      </c>
      <c r="E5" s="12">
        <v>0.0002199074074074074</v>
      </c>
      <c r="F5" s="13">
        <v>0.00023553240740740742</v>
      </c>
      <c r="G5" s="14">
        <f>SUM(E5:F5)</f>
        <v>0.0004554398148148148</v>
      </c>
      <c r="H5">
        <v>4</v>
      </c>
      <c r="I5" s="6"/>
      <c r="K5">
        <v>9</v>
      </c>
      <c r="V5">
        <v>9</v>
      </c>
      <c r="Y5">
        <v>8</v>
      </c>
      <c r="AB5">
        <v>8</v>
      </c>
    </row>
    <row r="6" spans="1:38" ht="12.75">
      <c r="A6" s="5">
        <v>6</v>
      </c>
      <c r="B6" s="15">
        <v>42</v>
      </c>
      <c r="C6" t="s">
        <v>143</v>
      </c>
      <c r="D6" t="s">
        <v>233</v>
      </c>
      <c r="E6" s="12">
        <v>0.00022025462962962968</v>
      </c>
      <c r="F6" s="13">
        <v>0.00024131944444444448</v>
      </c>
      <c r="G6" s="14">
        <f>SUM(E6:F6)</f>
        <v>0.00046157407407407415</v>
      </c>
      <c r="H6">
        <v>5</v>
      </c>
      <c r="I6" s="6"/>
      <c r="T6">
        <v>9</v>
      </c>
      <c r="AC6">
        <v>7</v>
      </c>
      <c r="AI6">
        <v>9</v>
      </c>
      <c r="AL6">
        <v>8</v>
      </c>
    </row>
    <row r="7" spans="1:38" ht="12.75">
      <c r="A7" s="5">
        <v>11</v>
      </c>
      <c r="B7" s="15">
        <v>43</v>
      </c>
      <c r="C7" t="s">
        <v>145</v>
      </c>
      <c r="D7" t="s">
        <v>233</v>
      </c>
      <c r="E7" s="12">
        <v>0.00021550925925925926</v>
      </c>
      <c r="F7" s="13">
        <v>0.00024618055555555553</v>
      </c>
      <c r="G7" s="14">
        <f>SUM(E7:F7)</f>
        <v>0.0004616898148148148</v>
      </c>
      <c r="H7">
        <v>6</v>
      </c>
      <c r="I7" s="6"/>
      <c r="T7">
        <v>8</v>
      </c>
      <c r="AC7">
        <v>6</v>
      </c>
      <c r="AI7">
        <v>8</v>
      </c>
      <c r="AL7">
        <v>7</v>
      </c>
    </row>
    <row r="8" spans="1:34" ht="12.75">
      <c r="A8" s="5">
        <v>3</v>
      </c>
      <c r="B8" s="15">
        <v>111</v>
      </c>
      <c r="C8" t="s">
        <v>127</v>
      </c>
      <c r="D8" t="s">
        <v>234</v>
      </c>
      <c r="E8" s="12">
        <v>0.00022627314814814816</v>
      </c>
      <c r="F8" s="13">
        <v>0.00023923611111111115</v>
      </c>
      <c r="G8" s="14">
        <f>SUM(E8:F8)</f>
        <v>0.0004655092592592593</v>
      </c>
      <c r="H8">
        <v>7</v>
      </c>
      <c r="I8" s="6"/>
      <c r="N8">
        <v>10</v>
      </c>
      <c r="W8">
        <v>8</v>
      </c>
      <c r="AE8">
        <v>9</v>
      </c>
      <c r="AH8">
        <v>7</v>
      </c>
    </row>
    <row r="9" spans="1:34" ht="12.75">
      <c r="A9" s="5">
        <v>8</v>
      </c>
      <c r="B9" s="15">
        <v>112</v>
      </c>
      <c r="C9" t="s">
        <v>128</v>
      </c>
      <c r="D9" t="s">
        <v>234</v>
      </c>
      <c r="E9" s="12">
        <v>0.00021828703703703702</v>
      </c>
      <c r="F9" s="13">
        <v>0.00025289351851851856</v>
      </c>
      <c r="G9" s="14">
        <f>SUM(E9:F9)</f>
        <v>0.0004711805555555556</v>
      </c>
      <c r="H9">
        <v>8</v>
      </c>
      <c r="I9" s="6"/>
      <c r="N9">
        <v>9</v>
      </c>
      <c r="W9">
        <v>7</v>
      </c>
      <c r="AE9">
        <v>8</v>
      </c>
      <c r="AH9">
        <v>6</v>
      </c>
    </row>
    <row r="10" spans="1:38" ht="12.75">
      <c r="A10" s="5">
        <v>21</v>
      </c>
      <c r="B10" s="15">
        <v>45</v>
      </c>
      <c r="C10" t="s">
        <v>149</v>
      </c>
      <c r="D10" t="s">
        <v>233</v>
      </c>
      <c r="E10" s="12">
        <v>0.00022581018518518523</v>
      </c>
      <c r="F10" s="13">
        <v>0.0002493055555555555</v>
      </c>
      <c r="G10" s="14">
        <f>SUM(E10:F10)</f>
        <v>0.00047511574074074074</v>
      </c>
      <c r="H10">
        <v>9</v>
      </c>
      <c r="I10" s="6"/>
      <c r="T10">
        <v>7</v>
      </c>
      <c r="AC10">
        <v>5</v>
      </c>
      <c r="AI10">
        <v>5</v>
      </c>
      <c r="AL10">
        <v>6</v>
      </c>
    </row>
    <row r="11" spans="1:37" ht="12.75">
      <c r="A11" s="5">
        <v>12</v>
      </c>
      <c r="B11" s="15">
        <v>193</v>
      </c>
      <c r="C11" t="s">
        <v>218</v>
      </c>
      <c r="D11" t="s">
        <v>65</v>
      </c>
      <c r="E11" s="12">
        <v>0.00022326388888888892</v>
      </c>
      <c r="F11" s="25">
        <v>0.00025567129629629627</v>
      </c>
      <c r="G11" s="14">
        <f>SUM(E11:F11)</f>
        <v>0.0004789351851851852</v>
      </c>
      <c r="H11">
        <v>10</v>
      </c>
      <c r="I11" s="6"/>
      <c r="Q11">
        <v>9</v>
      </c>
      <c r="Z11">
        <v>7</v>
      </c>
      <c r="AF11">
        <v>7</v>
      </c>
      <c r="AK11">
        <v>5</v>
      </c>
    </row>
    <row r="12" spans="1:19" ht="12.75">
      <c r="A12" s="5">
        <v>4</v>
      </c>
      <c r="B12" s="15">
        <v>51</v>
      </c>
      <c r="C12" t="s">
        <v>142</v>
      </c>
      <c r="D12" t="s">
        <v>139</v>
      </c>
      <c r="E12" s="12">
        <v>0.0002303240740740741</v>
      </c>
      <c r="F12" s="13">
        <v>0.0002494212962962963</v>
      </c>
      <c r="G12" s="14">
        <f>SUM(E12:F12)</f>
        <v>0.0004797453703703704</v>
      </c>
      <c r="H12">
        <v>11</v>
      </c>
      <c r="I12" s="6"/>
      <c r="J12">
        <v>8</v>
      </c>
      <c r="M12">
        <v>8</v>
      </c>
      <c r="P12">
        <v>8</v>
      </c>
      <c r="S12">
        <v>6</v>
      </c>
    </row>
    <row r="13" spans="1:37" ht="12.75">
      <c r="A13" s="5">
        <v>22</v>
      </c>
      <c r="B13" s="15">
        <v>195</v>
      </c>
      <c r="C13" t="s">
        <v>220</v>
      </c>
      <c r="D13" t="s">
        <v>65</v>
      </c>
      <c r="E13" s="12">
        <v>0.00022314814814814818</v>
      </c>
      <c r="F13" s="13">
        <v>0.0002568287037037037</v>
      </c>
      <c r="G13" s="14">
        <f>SUM(E13:F13)</f>
        <v>0.0004799768518518519</v>
      </c>
      <c r="H13">
        <v>64</v>
      </c>
      <c r="I13" s="6"/>
      <c r="Q13">
        <v>7</v>
      </c>
      <c r="Z13">
        <v>6</v>
      </c>
      <c r="AF13">
        <v>6</v>
      </c>
      <c r="AK13">
        <v>4</v>
      </c>
    </row>
    <row r="14" spans="1:28" ht="12.75">
      <c r="A14" s="5">
        <v>59</v>
      </c>
      <c r="B14" s="15">
        <v>493</v>
      </c>
      <c r="C14" t="s">
        <v>209</v>
      </c>
      <c r="D14" t="s">
        <v>140</v>
      </c>
      <c r="E14" s="12">
        <v>0.00023229166666666667</v>
      </c>
      <c r="F14" s="13">
        <v>0.00026099537037037036</v>
      </c>
      <c r="G14" s="14">
        <f>SUM(E14:F14)</f>
        <v>0.0004932870370370371</v>
      </c>
      <c r="H14">
        <v>12</v>
      </c>
      <c r="I14" s="6"/>
      <c r="K14">
        <v>7</v>
      </c>
      <c r="V14">
        <v>6</v>
      </c>
      <c r="Y14">
        <v>5</v>
      </c>
      <c r="AB14">
        <v>4</v>
      </c>
    </row>
    <row r="15" spans="1:37" ht="12.75">
      <c r="A15" s="5">
        <v>27</v>
      </c>
      <c r="B15" s="15">
        <v>196</v>
      </c>
      <c r="C15" t="s">
        <v>221</v>
      </c>
      <c r="D15" t="s">
        <v>65</v>
      </c>
      <c r="E15" s="12">
        <v>0.00023738425925925931</v>
      </c>
      <c r="F15" s="13">
        <v>0.00025821759259259255</v>
      </c>
      <c r="G15" s="14">
        <f>SUM(E15:F15)</f>
        <v>0.0004956018518518519</v>
      </c>
      <c r="H15">
        <v>13</v>
      </c>
      <c r="I15" s="6"/>
      <c r="Q15">
        <v>6</v>
      </c>
      <c r="Z15">
        <v>4</v>
      </c>
      <c r="AF15">
        <v>5</v>
      </c>
      <c r="AK15">
        <v>3</v>
      </c>
    </row>
    <row r="16" spans="1:28" ht="12.75">
      <c r="A16" s="5">
        <v>53</v>
      </c>
      <c r="B16" s="15">
        <v>491</v>
      </c>
      <c r="C16" t="s">
        <v>207</v>
      </c>
      <c r="D16" t="s">
        <v>140</v>
      </c>
      <c r="E16" s="12">
        <v>0.00024027777777777781</v>
      </c>
      <c r="F16" s="13">
        <v>0.00026006944444444444</v>
      </c>
      <c r="G16" s="14">
        <f>SUM(E16:F16)</f>
        <v>0.0005003472222222222</v>
      </c>
      <c r="H16">
        <v>14</v>
      </c>
      <c r="I16" s="6"/>
      <c r="K16">
        <v>6</v>
      </c>
      <c r="V16">
        <v>5</v>
      </c>
      <c r="Y16">
        <v>3</v>
      </c>
      <c r="AB16">
        <v>3</v>
      </c>
    </row>
    <row r="17" spans="1:37" ht="12.75">
      <c r="A17" s="5">
        <v>17</v>
      </c>
      <c r="B17" s="15">
        <v>194</v>
      </c>
      <c r="C17" t="s">
        <v>219</v>
      </c>
      <c r="D17" t="s">
        <v>65</v>
      </c>
      <c r="E17" s="12">
        <v>0.0002399305555555556</v>
      </c>
      <c r="F17" s="13">
        <v>0.0002646990740740741</v>
      </c>
      <c r="G17" s="14">
        <f>SUM(E17:F17)</f>
        <v>0.0005046296296296297</v>
      </c>
      <c r="H17">
        <v>15</v>
      </c>
      <c r="I17" s="6"/>
      <c r="Q17">
        <v>5</v>
      </c>
      <c r="Z17">
        <v>2</v>
      </c>
      <c r="AF17">
        <v>4</v>
      </c>
      <c r="AK17">
        <v>2</v>
      </c>
    </row>
    <row r="18" spans="1:19" ht="12.75">
      <c r="A18" s="5">
        <v>14</v>
      </c>
      <c r="B18" s="15">
        <v>53</v>
      </c>
      <c r="C18" t="s">
        <v>147</v>
      </c>
      <c r="D18" t="s">
        <v>139</v>
      </c>
      <c r="E18" s="12">
        <v>0.00024236111111111114</v>
      </c>
      <c r="F18" s="13">
        <v>0.0002744212962962963</v>
      </c>
      <c r="G18" s="14">
        <f>SUM(E18:F18)</f>
        <v>0.0005167824074074074</v>
      </c>
      <c r="H18">
        <v>16</v>
      </c>
      <c r="I18" s="6"/>
      <c r="J18">
        <v>5</v>
      </c>
      <c r="M18">
        <v>7</v>
      </c>
      <c r="P18">
        <v>4</v>
      </c>
      <c r="S18">
        <v>5</v>
      </c>
    </row>
    <row r="19" spans="1:38" ht="12.75">
      <c r="A19" s="5">
        <v>36</v>
      </c>
      <c r="B19" s="15">
        <v>48</v>
      </c>
      <c r="C19" t="s">
        <v>161</v>
      </c>
      <c r="D19" t="s">
        <v>233</v>
      </c>
      <c r="E19" s="12">
        <v>0.00025289351851851856</v>
      </c>
      <c r="F19" s="13">
        <v>0.000271412037037037</v>
      </c>
      <c r="G19" s="14">
        <f>SUM(E19:F19)</f>
        <v>0.0005243055555555556</v>
      </c>
      <c r="H19">
        <v>17</v>
      </c>
      <c r="I19" s="6"/>
      <c r="T19">
        <v>4</v>
      </c>
      <c r="AC19">
        <v>2</v>
      </c>
      <c r="AI19">
        <v>4</v>
      </c>
      <c r="AL19">
        <v>1</v>
      </c>
    </row>
    <row r="20" spans="1:19" ht="12.75">
      <c r="A20" s="5">
        <v>29</v>
      </c>
      <c r="B20" s="15">
        <v>56</v>
      </c>
      <c r="C20" t="s">
        <v>152</v>
      </c>
      <c r="D20" t="s">
        <v>139</v>
      </c>
      <c r="E20" s="12">
        <v>0.0002491898148148148</v>
      </c>
      <c r="F20" s="13">
        <v>0.00027916666666666666</v>
      </c>
      <c r="G20" s="14">
        <f>SUM(E20:F20)</f>
        <v>0.0005283564814814814</v>
      </c>
      <c r="H20">
        <v>18</v>
      </c>
      <c r="I20" s="6"/>
      <c r="J20">
        <v>4</v>
      </c>
      <c r="M20">
        <v>6</v>
      </c>
      <c r="P20">
        <v>3</v>
      </c>
      <c r="S20">
        <v>3</v>
      </c>
    </row>
    <row r="21" spans="1:28" ht="12.75">
      <c r="A21" s="5">
        <v>35</v>
      </c>
      <c r="B21" s="15">
        <v>417</v>
      </c>
      <c r="C21" t="s">
        <v>203</v>
      </c>
      <c r="D21" t="s">
        <v>140</v>
      </c>
      <c r="E21" s="12">
        <v>0.00024953703703703705</v>
      </c>
      <c r="F21" s="13">
        <v>0.0002806712962962963</v>
      </c>
      <c r="G21" s="14">
        <f>SUM(E21:F21)</f>
        <v>0.0005302083333333333</v>
      </c>
      <c r="H21">
        <v>19</v>
      </c>
      <c r="I21" s="6"/>
      <c r="K21">
        <v>3</v>
      </c>
      <c r="V21">
        <v>4</v>
      </c>
      <c r="Y21">
        <v>1</v>
      </c>
      <c r="AB21">
        <v>1</v>
      </c>
    </row>
    <row r="22" spans="1:28" ht="12.75">
      <c r="A22" s="5">
        <v>50</v>
      </c>
      <c r="B22" s="15">
        <v>420</v>
      </c>
      <c r="C22" t="s">
        <v>206</v>
      </c>
      <c r="D22" t="s">
        <v>140</v>
      </c>
      <c r="E22" s="12">
        <v>0.000256712962962963</v>
      </c>
      <c r="F22" s="13">
        <v>0.000275</v>
      </c>
      <c r="G22" s="14">
        <f>SUM(E22:F22)</f>
        <v>0.000531712962962963</v>
      </c>
      <c r="H22">
        <v>20</v>
      </c>
      <c r="I22" s="6"/>
      <c r="K22">
        <v>2</v>
      </c>
      <c r="V22">
        <v>3</v>
      </c>
      <c r="AB22">
        <v>0</v>
      </c>
    </row>
    <row r="23" spans="1:37" ht="12.75">
      <c r="A23" s="5">
        <v>47</v>
      </c>
      <c r="B23" s="15">
        <v>200</v>
      </c>
      <c r="C23" t="s">
        <v>225</v>
      </c>
      <c r="D23" t="s">
        <v>65</v>
      </c>
      <c r="E23" s="12">
        <v>0.00026041666666666666</v>
      </c>
      <c r="F23" s="13">
        <v>0.0002732638888888889</v>
      </c>
      <c r="G23" s="14">
        <f>SUM(E23:F23)</f>
        <v>0.0005336805555555556</v>
      </c>
      <c r="H23">
        <v>21</v>
      </c>
      <c r="I23" s="6"/>
      <c r="Q23">
        <v>2</v>
      </c>
      <c r="Z23">
        <v>0</v>
      </c>
      <c r="AF23">
        <v>3</v>
      </c>
      <c r="AK23">
        <v>0</v>
      </c>
    </row>
    <row r="24" spans="1:37" ht="12.75">
      <c r="A24" s="5">
        <v>7</v>
      </c>
      <c r="B24" s="15">
        <v>192</v>
      </c>
      <c r="C24" t="s">
        <v>217</v>
      </c>
      <c r="D24" t="s">
        <v>65</v>
      </c>
      <c r="E24" s="12">
        <v>0.00021145833333333333</v>
      </c>
      <c r="F24" s="13">
        <v>0.0003228009259259259</v>
      </c>
      <c r="G24" s="14">
        <f>SUM(E24:F24)</f>
        <v>0.0005342592592592593</v>
      </c>
      <c r="H24">
        <v>22</v>
      </c>
      <c r="I24" s="6"/>
      <c r="Q24">
        <v>1</v>
      </c>
      <c r="Z24">
        <v>0</v>
      </c>
      <c r="AF24">
        <v>2</v>
      </c>
      <c r="AK24">
        <v>0</v>
      </c>
    </row>
    <row r="25" spans="1:34" ht="12.75">
      <c r="A25" s="5">
        <v>13</v>
      </c>
      <c r="B25" s="15">
        <v>113</v>
      </c>
      <c r="C25" t="s">
        <v>129</v>
      </c>
      <c r="D25" t="s">
        <v>234</v>
      </c>
      <c r="E25" s="12">
        <v>0.00025046296296296297</v>
      </c>
      <c r="F25" s="13">
        <v>0.00028402777777777774</v>
      </c>
      <c r="G25" s="14">
        <f>SUM(E25:F25)</f>
        <v>0.0005344907407407408</v>
      </c>
      <c r="H25">
        <v>23</v>
      </c>
      <c r="I25" s="6"/>
      <c r="N25">
        <v>5</v>
      </c>
      <c r="W25">
        <v>2</v>
      </c>
      <c r="AE25">
        <v>1</v>
      </c>
      <c r="AH25">
        <v>3</v>
      </c>
    </row>
    <row r="26" spans="1:37" ht="12.75">
      <c r="A26" s="5">
        <v>42</v>
      </c>
      <c r="B26" s="15">
        <v>199</v>
      </c>
      <c r="C26" t="s">
        <v>224</v>
      </c>
      <c r="D26" t="s">
        <v>65</v>
      </c>
      <c r="E26" s="12">
        <v>0.00025127314814814815</v>
      </c>
      <c r="F26" s="13">
        <v>0.00028703703703703703</v>
      </c>
      <c r="G26" s="14">
        <f>SUM(E26:F26)</f>
        <v>0.0005383101851851852</v>
      </c>
      <c r="H26">
        <v>24</v>
      </c>
      <c r="I26" s="6"/>
      <c r="Z26">
        <v>0</v>
      </c>
      <c r="AK26">
        <v>0</v>
      </c>
    </row>
    <row r="27" spans="1:37" ht="12.75">
      <c r="A27" s="5">
        <v>31</v>
      </c>
      <c r="B27" s="15">
        <v>47</v>
      </c>
      <c r="C27" t="s">
        <v>153</v>
      </c>
      <c r="D27" t="s">
        <v>233</v>
      </c>
      <c r="E27" s="12">
        <v>0.00026006944444444444</v>
      </c>
      <c r="F27" s="13">
        <v>0.0002784722222222222</v>
      </c>
      <c r="G27" s="14">
        <f>SUM(E27:F27)</f>
        <v>0.0005385416666666667</v>
      </c>
      <c r="H27">
        <v>25</v>
      </c>
      <c r="I27" s="6"/>
      <c r="Q27">
        <v>0</v>
      </c>
      <c r="T27">
        <v>2</v>
      </c>
      <c r="Z27">
        <v>0</v>
      </c>
      <c r="AF27">
        <v>0</v>
      </c>
      <c r="AI27">
        <v>2</v>
      </c>
      <c r="AK27">
        <v>0</v>
      </c>
    </row>
    <row r="28" spans="1:38" ht="12.75">
      <c r="A28" s="5">
        <v>37</v>
      </c>
      <c r="B28" s="15">
        <v>198</v>
      </c>
      <c r="C28" t="s">
        <v>223</v>
      </c>
      <c r="D28" t="s">
        <v>65</v>
      </c>
      <c r="E28" s="23">
        <v>0.00026006944444444444</v>
      </c>
      <c r="F28" s="13">
        <v>0.0002829861111111111</v>
      </c>
      <c r="G28" s="14">
        <f>SUM(E28:F28)</f>
        <v>0.0005430555555555555</v>
      </c>
      <c r="H28">
        <v>26</v>
      </c>
      <c r="I28" s="6"/>
      <c r="AC28">
        <v>0</v>
      </c>
      <c r="AL28">
        <v>0</v>
      </c>
    </row>
    <row r="29" spans="1:35" ht="12.75">
      <c r="A29" s="5">
        <v>57</v>
      </c>
      <c r="B29" s="15">
        <v>63</v>
      </c>
      <c r="C29" t="s">
        <v>99</v>
      </c>
      <c r="D29" t="s">
        <v>233</v>
      </c>
      <c r="E29" s="12">
        <v>0.0002670138888888889</v>
      </c>
      <c r="F29" s="13">
        <v>0.00028564814814814815</v>
      </c>
      <c r="G29" s="14">
        <f>SUM(E29:F29)</f>
        <v>0.000552662037037037</v>
      </c>
      <c r="H29">
        <v>27</v>
      </c>
      <c r="I29" s="6"/>
      <c r="P29">
        <v>0</v>
      </c>
      <c r="S29">
        <v>0</v>
      </c>
      <c r="T29">
        <v>1</v>
      </c>
      <c r="AI29">
        <v>1</v>
      </c>
    </row>
    <row r="30" spans="1:38" ht="12.75">
      <c r="A30" s="5">
        <v>34</v>
      </c>
      <c r="B30" s="15">
        <v>57</v>
      </c>
      <c r="C30" t="s">
        <v>154</v>
      </c>
      <c r="D30" t="s">
        <v>139</v>
      </c>
      <c r="E30" s="12">
        <v>0.00026643518518518515</v>
      </c>
      <c r="F30" s="13">
        <v>0.00028645833333333333</v>
      </c>
      <c r="G30" s="14">
        <f>SUM(E30:F30)</f>
        <v>0.0005528935185185185</v>
      </c>
      <c r="H30">
        <v>28</v>
      </c>
      <c r="I30" s="6"/>
      <c r="J30">
        <v>1</v>
      </c>
      <c r="M30">
        <v>4</v>
      </c>
      <c r="T30">
        <v>0</v>
      </c>
      <c r="AC30">
        <v>0</v>
      </c>
      <c r="AI30">
        <v>0</v>
      </c>
      <c r="AL30">
        <v>0</v>
      </c>
    </row>
    <row r="31" spans="1:34" ht="12.75">
      <c r="A31" s="5">
        <v>26</v>
      </c>
      <c r="B31" s="15">
        <v>46</v>
      </c>
      <c r="C31" t="s">
        <v>151</v>
      </c>
      <c r="D31" t="s">
        <v>233</v>
      </c>
      <c r="E31" s="12">
        <v>0.0002616898148148148</v>
      </c>
      <c r="F31" s="13">
        <v>0.00029421296296296297</v>
      </c>
      <c r="G31" s="14">
        <f>SUM(E31:F31)</f>
        <v>0.0005559027777777778</v>
      </c>
      <c r="H31">
        <v>29</v>
      </c>
      <c r="I31" s="6"/>
      <c r="AE31">
        <v>0</v>
      </c>
      <c r="AH31">
        <v>0</v>
      </c>
    </row>
    <row r="32" spans="1:38" ht="12.75">
      <c r="A32" s="5">
        <v>43</v>
      </c>
      <c r="B32" s="15">
        <v>119</v>
      </c>
      <c r="C32" t="s">
        <v>135</v>
      </c>
      <c r="D32" t="s">
        <v>234</v>
      </c>
      <c r="E32" s="12">
        <v>0.00026817129629629635</v>
      </c>
      <c r="F32" s="13">
        <v>0.00029421296296296297</v>
      </c>
      <c r="G32" s="14">
        <f>SUM(E32:F32)</f>
        <v>0.0005623842592592593</v>
      </c>
      <c r="H32">
        <v>30</v>
      </c>
      <c r="I32" s="6"/>
      <c r="N32">
        <v>3</v>
      </c>
      <c r="T32">
        <v>0</v>
      </c>
      <c r="W32">
        <v>1</v>
      </c>
      <c r="AC32">
        <v>0</v>
      </c>
      <c r="AI32">
        <v>0</v>
      </c>
      <c r="AL32">
        <v>0</v>
      </c>
    </row>
    <row r="33" spans="1:38" ht="12.75">
      <c r="A33" s="5">
        <v>41</v>
      </c>
      <c r="B33" s="15">
        <v>49</v>
      </c>
      <c r="C33" t="s">
        <v>163</v>
      </c>
      <c r="D33" t="s">
        <v>233</v>
      </c>
      <c r="E33" s="12">
        <v>0.00026342592592592596</v>
      </c>
      <c r="F33" s="13">
        <v>0.00030289351851851853</v>
      </c>
      <c r="G33" s="14">
        <f>SUM(E33:F33)</f>
        <v>0.0005663194444444445</v>
      </c>
      <c r="H33">
        <v>31</v>
      </c>
      <c r="I33" s="6"/>
      <c r="T33">
        <v>0</v>
      </c>
      <c r="AC33">
        <v>0</v>
      </c>
      <c r="AI33">
        <v>0</v>
      </c>
      <c r="AL33">
        <v>0</v>
      </c>
    </row>
    <row r="34" spans="1:28" ht="12.75">
      <c r="A34" s="5">
        <v>46</v>
      </c>
      <c r="B34" s="15">
        <v>50</v>
      </c>
      <c r="C34" t="s">
        <v>164</v>
      </c>
      <c r="D34" t="s">
        <v>233</v>
      </c>
      <c r="E34" s="12">
        <v>0.0002726851851851852</v>
      </c>
      <c r="F34" s="13">
        <v>0.0003074074074074074</v>
      </c>
      <c r="G34" s="14">
        <f>SUM(E34:F34)</f>
        <v>0.0005800925925925926</v>
      </c>
      <c r="H34">
        <v>32</v>
      </c>
      <c r="I34" s="6"/>
      <c r="K34">
        <v>0</v>
      </c>
      <c r="V34">
        <v>0</v>
      </c>
      <c r="Y34">
        <v>0</v>
      </c>
      <c r="AB34">
        <v>0</v>
      </c>
    </row>
    <row r="35" spans="1:37" ht="12.75">
      <c r="A35" s="5">
        <v>20</v>
      </c>
      <c r="B35" s="15">
        <v>414</v>
      </c>
      <c r="C35" t="s">
        <v>200</v>
      </c>
      <c r="D35" t="s">
        <v>140</v>
      </c>
      <c r="E35" s="12">
        <v>0.000271412037037037</v>
      </c>
      <c r="F35" s="13">
        <v>0.00030925925925925923</v>
      </c>
      <c r="G35" s="14">
        <f>SUM(E35:F35)</f>
        <v>0.0005806712962962963</v>
      </c>
      <c r="H35">
        <v>33</v>
      </c>
      <c r="I35" s="6"/>
      <c r="Q35">
        <v>0</v>
      </c>
      <c r="Z35">
        <v>0</v>
      </c>
      <c r="AF35">
        <v>0</v>
      </c>
      <c r="AK35">
        <v>0</v>
      </c>
    </row>
    <row r="36" spans="1:34" ht="12.75">
      <c r="A36" s="5">
        <v>55</v>
      </c>
      <c r="B36" s="15">
        <v>202</v>
      </c>
      <c r="C36" t="s">
        <v>53</v>
      </c>
      <c r="D36" t="s">
        <v>65</v>
      </c>
      <c r="E36" s="12">
        <v>0.0002849537037037037</v>
      </c>
      <c r="F36" s="13">
        <v>0.0003045138888888889</v>
      </c>
      <c r="G36" s="14">
        <f>SUM(E36:F36)</f>
        <v>0.0005894675925925926</v>
      </c>
      <c r="H36">
        <v>34</v>
      </c>
      <c r="I36" s="6"/>
      <c r="W36">
        <v>0</v>
      </c>
      <c r="AE36">
        <v>0</v>
      </c>
      <c r="AH36">
        <v>0</v>
      </c>
    </row>
    <row r="37" spans="1:37" ht="12.75">
      <c r="A37" s="5">
        <v>18</v>
      </c>
      <c r="B37" s="15">
        <v>114</v>
      </c>
      <c r="C37" t="s">
        <v>130</v>
      </c>
      <c r="D37" t="s">
        <v>234</v>
      </c>
      <c r="E37" s="23">
        <v>0.00027349537037037034</v>
      </c>
      <c r="F37" s="13">
        <v>0.0003224537037037037</v>
      </c>
      <c r="G37" s="14">
        <f>SUM(E37:F37)</f>
        <v>0.000595949074074074</v>
      </c>
      <c r="H37">
        <v>35</v>
      </c>
      <c r="I37" s="6"/>
      <c r="N37">
        <v>2</v>
      </c>
      <c r="Q37">
        <v>0</v>
      </c>
      <c r="Z37">
        <v>0</v>
      </c>
      <c r="AF37">
        <v>0</v>
      </c>
      <c r="AK37">
        <v>0</v>
      </c>
    </row>
    <row r="38" spans="1:38" ht="12.75">
      <c r="A38" s="5">
        <v>58</v>
      </c>
      <c r="B38" s="15">
        <v>203</v>
      </c>
      <c r="C38" t="s">
        <v>54</v>
      </c>
      <c r="D38" t="s">
        <v>65</v>
      </c>
      <c r="E38" s="12">
        <v>0.00027997685185185184</v>
      </c>
      <c r="F38" s="13">
        <v>0.0003212962962962963</v>
      </c>
      <c r="G38" s="14">
        <f>SUM(E38:F38)</f>
        <v>0.0006012731481481481</v>
      </c>
      <c r="H38">
        <v>36</v>
      </c>
      <c r="I38" s="6"/>
      <c r="T38">
        <v>0</v>
      </c>
      <c r="AC38">
        <v>0</v>
      </c>
      <c r="AI38">
        <v>0</v>
      </c>
      <c r="AL38">
        <v>0</v>
      </c>
    </row>
    <row r="39" spans="1:19" ht="12.75">
      <c r="A39" s="5">
        <v>16</v>
      </c>
      <c r="B39" s="15">
        <v>44</v>
      </c>
      <c r="C39" t="s">
        <v>146</v>
      </c>
      <c r="D39" t="s">
        <v>233</v>
      </c>
      <c r="E39" s="12">
        <v>0.0002179398148148148</v>
      </c>
      <c r="F39" s="13">
        <v>0.00038368055555555557</v>
      </c>
      <c r="G39" s="14">
        <f>SUM(E39:F39)</f>
        <v>0.0006016203703703704</v>
      </c>
      <c r="H39">
        <v>37</v>
      </c>
      <c r="I39" s="6"/>
      <c r="J39">
        <v>0</v>
      </c>
      <c r="P39">
        <v>0</v>
      </c>
      <c r="S39">
        <v>0</v>
      </c>
    </row>
    <row r="40" spans="1:28" ht="12.75">
      <c r="A40" s="5">
        <v>49</v>
      </c>
      <c r="B40" s="15">
        <v>60</v>
      </c>
      <c r="C40" t="s">
        <v>102</v>
      </c>
      <c r="D40" t="s">
        <v>139</v>
      </c>
      <c r="E40" s="12">
        <v>0.00028206018518518516</v>
      </c>
      <c r="F40" s="25">
        <v>0.00032175925925925926</v>
      </c>
      <c r="G40" s="14">
        <f>SUM(E40:F40)</f>
        <v>0.0006038194444444444</v>
      </c>
      <c r="H40">
        <v>38</v>
      </c>
      <c r="I40" s="6"/>
      <c r="K40">
        <v>0</v>
      </c>
      <c r="M40">
        <v>1</v>
      </c>
      <c r="V40">
        <v>0</v>
      </c>
      <c r="Y40">
        <v>0</v>
      </c>
      <c r="AB40">
        <v>0</v>
      </c>
    </row>
    <row r="41" spans="1:38" ht="12.75">
      <c r="A41" s="5">
        <v>15</v>
      </c>
      <c r="B41" s="15">
        <v>413</v>
      </c>
      <c r="C41" t="s">
        <v>199</v>
      </c>
      <c r="D41" t="s">
        <v>140</v>
      </c>
      <c r="E41" s="12">
        <v>0.000284375</v>
      </c>
      <c r="F41" s="13">
        <v>0.00032199074074074074</v>
      </c>
      <c r="G41" s="14">
        <f>SUM(E41:F41)</f>
        <v>0.0006063657407407408</v>
      </c>
      <c r="H41">
        <v>39</v>
      </c>
      <c r="I41" s="6"/>
      <c r="T41">
        <v>0</v>
      </c>
      <c r="AC41">
        <v>0</v>
      </c>
      <c r="AI41">
        <v>0</v>
      </c>
      <c r="AL41">
        <v>0</v>
      </c>
    </row>
    <row r="42" spans="1:34" ht="12.75">
      <c r="A42" s="5">
        <v>51</v>
      </c>
      <c r="B42" s="15">
        <v>61</v>
      </c>
      <c r="C42" t="s">
        <v>104</v>
      </c>
      <c r="D42" t="s">
        <v>233</v>
      </c>
      <c r="E42" s="12">
        <v>0.00029710648148148147</v>
      </c>
      <c r="F42" s="13">
        <v>0.0003231481481481482</v>
      </c>
      <c r="G42" s="14">
        <f>SUM(E42:F42)</f>
        <v>0.0006202546296296297</v>
      </c>
      <c r="H42">
        <v>40</v>
      </c>
      <c r="I42" s="6"/>
      <c r="N42">
        <v>0</v>
      </c>
      <c r="W42">
        <v>0</v>
      </c>
      <c r="AE42">
        <v>0</v>
      </c>
      <c r="AH42">
        <v>0</v>
      </c>
    </row>
    <row r="43" spans="1:37" ht="12.75">
      <c r="A43" s="5">
        <v>48</v>
      </c>
      <c r="B43" s="15">
        <v>120</v>
      </c>
      <c r="C43" t="s">
        <v>136</v>
      </c>
      <c r="D43" t="s">
        <v>234</v>
      </c>
      <c r="E43" s="12">
        <v>0.0002951388888888889</v>
      </c>
      <c r="F43" s="13">
        <v>0.0003262731481481482</v>
      </c>
      <c r="G43" s="14">
        <f>SUM(E43:F43)</f>
        <v>0.0006214120370370371</v>
      </c>
      <c r="H43">
        <v>41</v>
      </c>
      <c r="I43" s="6"/>
      <c r="Q43">
        <v>0</v>
      </c>
      <c r="Z43">
        <v>0</v>
      </c>
      <c r="AF43">
        <v>0</v>
      </c>
      <c r="AK43">
        <v>0</v>
      </c>
    </row>
    <row r="44" spans="1:38" ht="12.75">
      <c r="A44" s="5">
        <v>52</v>
      </c>
      <c r="B44" s="15">
        <v>201</v>
      </c>
      <c r="C44" t="s">
        <v>52</v>
      </c>
      <c r="D44" t="s">
        <v>65</v>
      </c>
      <c r="E44" s="12">
        <v>0.0002894675925925926</v>
      </c>
      <c r="F44" s="13">
        <v>0.0003335648148148148</v>
      </c>
      <c r="G44" s="14">
        <f>SUM(E44:F44)</f>
        <v>0.0006230324074074074</v>
      </c>
      <c r="H44">
        <v>42</v>
      </c>
      <c r="I44" s="6"/>
      <c r="T44">
        <v>0</v>
      </c>
      <c r="AC44">
        <v>0</v>
      </c>
      <c r="AI44">
        <v>0</v>
      </c>
      <c r="AL44">
        <v>0</v>
      </c>
    </row>
    <row r="45" spans="1:38" ht="12.75">
      <c r="A45" s="5">
        <v>76</v>
      </c>
      <c r="B45" s="15">
        <v>73</v>
      </c>
      <c r="C45" t="s">
        <v>111</v>
      </c>
      <c r="D45" t="s">
        <v>66</v>
      </c>
      <c r="E45" s="12">
        <v>0.0003109953703703704</v>
      </c>
      <c r="F45" s="13">
        <v>0.00033136574074074074</v>
      </c>
      <c r="G45" s="14">
        <f>SUM(E45:F45)</f>
        <v>0.0006423611111111111</v>
      </c>
      <c r="H45">
        <v>43</v>
      </c>
      <c r="I45" s="6"/>
      <c r="T45">
        <v>0</v>
      </c>
      <c r="AC45">
        <v>0</v>
      </c>
      <c r="AI45">
        <v>0</v>
      </c>
      <c r="AL45">
        <v>0</v>
      </c>
    </row>
    <row r="46" spans="1:38" ht="12.75">
      <c r="A46" s="5">
        <v>72</v>
      </c>
      <c r="B46" s="15">
        <v>70</v>
      </c>
      <c r="C46" t="s">
        <v>107</v>
      </c>
      <c r="D46" t="s">
        <v>66</v>
      </c>
      <c r="E46" s="12">
        <v>0.0003018518518518518</v>
      </c>
      <c r="F46" s="13">
        <v>0.00034363425925925924</v>
      </c>
      <c r="G46" s="14">
        <f>SUM(E46:F46)</f>
        <v>0.000645486111111111</v>
      </c>
      <c r="H46">
        <v>44</v>
      </c>
      <c r="I46" s="6"/>
      <c r="T46">
        <v>0</v>
      </c>
      <c r="AC46">
        <v>0</v>
      </c>
      <c r="AI46">
        <v>0</v>
      </c>
      <c r="AL46">
        <v>0</v>
      </c>
    </row>
    <row r="47" spans="1:38" ht="12.75">
      <c r="A47" s="5">
        <v>64</v>
      </c>
      <c r="B47" s="15">
        <v>66</v>
      </c>
      <c r="C47" t="s">
        <v>106</v>
      </c>
      <c r="D47" t="s">
        <v>233</v>
      </c>
      <c r="E47" s="12">
        <v>0.00031898148148148145</v>
      </c>
      <c r="F47" s="13">
        <v>0.00033136574074074074</v>
      </c>
      <c r="G47" s="14">
        <f>SUM(E47:F47)</f>
        <v>0.0006503472222222222</v>
      </c>
      <c r="H47">
        <v>45</v>
      </c>
      <c r="I47" s="6"/>
      <c r="T47">
        <v>0</v>
      </c>
      <c r="AC47">
        <v>0</v>
      </c>
      <c r="AI47">
        <v>0</v>
      </c>
      <c r="AL47">
        <v>0</v>
      </c>
    </row>
    <row r="48" spans="1:34" ht="12.75">
      <c r="A48" s="5">
        <v>54</v>
      </c>
      <c r="B48" s="15">
        <v>62</v>
      </c>
      <c r="C48" t="s">
        <v>101</v>
      </c>
      <c r="D48" t="s">
        <v>233</v>
      </c>
      <c r="E48" s="12">
        <v>0.0003086805555555556</v>
      </c>
      <c r="F48" s="13">
        <v>0.00034259259259259263</v>
      </c>
      <c r="G48" s="14">
        <f>SUM(E48:F48)</f>
        <v>0.0006512731481481482</v>
      </c>
      <c r="H48">
        <v>46</v>
      </c>
      <c r="I48" s="6"/>
      <c r="N48">
        <v>0</v>
      </c>
      <c r="W48">
        <v>0</v>
      </c>
      <c r="AE48">
        <v>0</v>
      </c>
      <c r="AH48">
        <v>0</v>
      </c>
    </row>
    <row r="49" spans="1:38" ht="12.75">
      <c r="A49" s="5">
        <v>23</v>
      </c>
      <c r="B49" s="15">
        <v>115</v>
      </c>
      <c r="C49" t="s">
        <v>131</v>
      </c>
      <c r="D49" t="s">
        <v>234</v>
      </c>
      <c r="E49" s="12">
        <v>0.00031585648148148147</v>
      </c>
      <c r="F49" s="13">
        <v>0.0003432870370370371</v>
      </c>
      <c r="G49" s="14">
        <f>SUM(E49:F49)</f>
        <v>0.0006591435185185185</v>
      </c>
      <c r="H49">
        <v>47</v>
      </c>
      <c r="I49" s="6"/>
      <c r="T49">
        <v>0</v>
      </c>
      <c r="AC49">
        <v>0</v>
      </c>
      <c r="AI49">
        <v>0</v>
      </c>
      <c r="AL49">
        <v>0</v>
      </c>
    </row>
    <row r="50" spans="1:38" ht="12.75">
      <c r="A50" s="5">
        <v>62</v>
      </c>
      <c r="B50" s="15">
        <v>65</v>
      </c>
      <c r="C50" t="s">
        <v>105</v>
      </c>
      <c r="D50" t="s">
        <v>233</v>
      </c>
      <c r="E50" s="12">
        <v>0.0003177083333333333</v>
      </c>
      <c r="F50" s="13">
        <v>0.0003440972222222222</v>
      </c>
      <c r="G50" s="14">
        <f>SUM(E50:F50)</f>
        <v>0.0006618055555555555</v>
      </c>
      <c r="H50">
        <v>48</v>
      </c>
      <c r="I50" s="6"/>
      <c r="T50">
        <v>0</v>
      </c>
      <c r="AC50">
        <v>0</v>
      </c>
      <c r="AI50">
        <v>0</v>
      </c>
      <c r="AL50">
        <v>0</v>
      </c>
    </row>
    <row r="51" spans="1:37" ht="12.75">
      <c r="A51" s="5">
        <v>60</v>
      </c>
      <c r="B51" s="15">
        <v>64</v>
      </c>
      <c r="C51" t="s">
        <v>100</v>
      </c>
      <c r="D51" t="s">
        <v>233</v>
      </c>
      <c r="E51" s="12">
        <v>0.0003184027777777778</v>
      </c>
      <c r="F51" s="13">
        <v>0.0003537037037037037</v>
      </c>
      <c r="G51" s="14">
        <f>SUM(E51:F51)</f>
        <v>0.0006721064814814814</v>
      </c>
      <c r="H51">
        <v>49</v>
      </c>
      <c r="I51" s="6"/>
      <c r="Q51">
        <v>0</v>
      </c>
      <c r="Z51">
        <v>0</v>
      </c>
      <c r="AF51">
        <v>0</v>
      </c>
      <c r="AK51">
        <v>0</v>
      </c>
    </row>
    <row r="52" spans="1:37" ht="12.75">
      <c r="A52" s="5">
        <v>65</v>
      </c>
      <c r="B52" s="15">
        <v>206</v>
      </c>
      <c r="C52" t="s">
        <v>57</v>
      </c>
      <c r="D52" t="s">
        <v>65</v>
      </c>
      <c r="E52" s="12">
        <v>0.0003284722222222222</v>
      </c>
      <c r="F52" s="13">
        <v>0.00034490740740740743</v>
      </c>
      <c r="G52" s="14">
        <f>SUM(E52:F52)</f>
        <v>0.0006733796296296297</v>
      </c>
      <c r="H52">
        <v>50</v>
      </c>
      <c r="I52" s="6"/>
      <c r="Q52">
        <v>0</v>
      </c>
      <c r="Z52">
        <v>0</v>
      </c>
      <c r="AF52">
        <v>0</v>
      </c>
      <c r="AK52">
        <v>0</v>
      </c>
    </row>
    <row r="53" spans="1:38" ht="12.75">
      <c r="A53" s="5">
        <v>63</v>
      </c>
      <c r="B53" s="15">
        <v>205</v>
      </c>
      <c r="C53" t="s">
        <v>56</v>
      </c>
      <c r="D53" t="s">
        <v>65</v>
      </c>
      <c r="E53" s="12">
        <v>0.0003333333333333333</v>
      </c>
      <c r="F53" s="13">
        <v>0.0003416666666666667</v>
      </c>
      <c r="G53" s="14">
        <f>SUM(E53:F53)</f>
        <v>0.000675</v>
      </c>
      <c r="H53">
        <v>51</v>
      </c>
      <c r="I53" s="6"/>
      <c r="T53">
        <v>0</v>
      </c>
      <c r="AC53">
        <v>0</v>
      </c>
      <c r="AI53">
        <v>0</v>
      </c>
      <c r="AL53">
        <v>0</v>
      </c>
    </row>
    <row r="54" spans="1:37" ht="12.75">
      <c r="A54" s="5">
        <v>66</v>
      </c>
      <c r="B54" s="15">
        <v>67</v>
      </c>
      <c r="C54" t="s">
        <v>114</v>
      </c>
      <c r="D54" t="s">
        <v>66</v>
      </c>
      <c r="E54" s="12">
        <v>0.0003361111111111111</v>
      </c>
      <c r="F54" s="13">
        <v>0.0003699074074074075</v>
      </c>
      <c r="G54" s="14">
        <f>SUM(E54:F54)</f>
        <v>0.0007060185185185186</v>
      </c>
      <c r="H54">
        <v>52</v>
      </c>
      <c r="I54" s="6"/>
      <c r="Q54">
        <v>0</v>
      </c>
      <c r="Z54">
        <v>0</v>
      </c>
      <c r="AF54">
        <v>0</v>
      </c>
      <c r="AK54">
        <v>0</v>
      </c>
    </row>
    <row r="55" spans="1:19" ht="12.75">
      <c r="A55" s="5">
        <v>71</v>
      </c>
      <c r="B55" s="15">
        <v>209</v>
      </c>
      <c r="C55" t="s">
        <v>61</v>
      </c>
      <c r="D55" t="s">
        <v>58</v>
      </c>
      <c r="E55" s="12">
        <v>0.00034004629629629624</v>
      </c>
      <c r="F55" s="13">
        <v>0.0003751157407407407</v>
      </c>
      <c r="G55" s="14">
        <f>SUM(E55:F55)</f>
        <v>0.0007151620370370369</v>
      </c>
      <c r="H55">
        <v>53</v>
      </c>
      <c r="I55" s="6"/>
      <c r="J55">
        <v>0</v>
      </c>
      <c r="M55">
        <v>0</v>
      </c>
      <c r="P55">
        <v>0</v>
      </c>
      <c r="S55">
        <v>0</v>
      </c>
    </row>
    <row r="56" spans="1:37" ht="12.75">
      <c r="A56" s="5">
        <v>24</v>
      </c>
      <c r="B56" s="15">
        <v>55</v>
      </c>
      <c r="C56" t="s">
        <v>150</v>
      </c>
      <c r="D56" t="s">
        <v>139</v>
      </c>
      <c r="E56" s="12">
        <v>0.0003634259259259259</v>
      </c>
      <c r="F56" s="13">
        <v>0.00037847222222222226</v>
      </c>
      <c r="G56" s="14">
        <f>SUM(E56:F56)</f>
        <v>0.0007418981481481482</v>
      </c>
      <c r="H56">
        <v>54</v>
      </c>
      <c r="I56" s="6"/>
      <c r="Q56">
        <v>0</v>
      </c>
      <c r="Z56">
        <v>0</v>
      </c>
      <c r="AF56">
        <v>0</v>
      </c>
      <c r="AK56">
        <v>0</v>
      </c>
    </row>
    <row r="57" spans="1:28" ht="12.75">
      <c r="A57" s="5">
        <v>67</v>
      </c>
      <c r="B57" s="15">
        <v>207</v>
      </c>
      <c r="C57" t="s">
        <v>59</v>
      </c>
      <c r="D57" t="s">
        <v>58</v>
      </c>
      <c r="E57" s="12">
        <v>0.0003432870370370371</v>
      </c>
      <c r="F57" s="13">
        <v>0.00039953703703703706</v>
      </c>
      <c r="G57" s="14">
        <f>SUM(E57:F57)</f>
        <v>0.0007428240740740741</v>
      </c>
      <c r="H57">
        <v>55</v>
      </c>
      <c r="I57" s="6"/>
      <c r="K57">
        <v>0</v>
      </c>
      <c r="V57">
        <v>0</v>
      </c>
      <c r="Y57">
        <v>0</v>
      </c>
      <c r="AB57">
        <v>0</v>
      </c>
    </row>
    <row r="58" spans="1:37" ht="12.75">
      <c r="A58" s="5">
        <v>56</v>
      </c>
      <c r="B58" s="15">
        <v>492</v>
      </c>
      <c r="C58" t="s">
        <v>208</v>
      </c>
      <c r="D58" t="s">
        <v>140</v>
      </c>
      <c r="E58" s="12">
        <v>0.00035590277777777774</v>
      </c>
      <c r="F58" s="13">
        <v>0.00040150462962962964</v>
      </c>
      <c r="G58" s="14">
        <f>SUM(E58:F58)</f>
        <v>0.0007574074074074074</v>
      </c>
      <c r="H58">
        <v>56</v>
      </c>
      <c r="I58" s="6"/>
      <c r="Q58">
        <v>0</v>
      </c>
      <c r="Z58">
        <v>0</v>
      </c>
      <c r="AF58">
        <v>0</v>
      </c>
      <c r="AK58">
        <v>0</v>
      </c>
    </row>
    <row r="59" spans="1:38" ht="12.75">
      <c r="A59" s="5">
        <v>61</v>
      </c>
      <c r="B59" s="15">
        <v>204</v>
      </c>
      <c r="C59" t="s">
        <v>55</v>
      </c>
      <c r="D59" t="s">
        <v>65</v>
      </c>
      <c r="E59" s="12">
        <v>0.0002773148148148148</v>
      </c>
      <c r="F59" s="13">
        <v>0.0004883101851851852</v>
      </c>
      <c r="G59" s="14">
        <f>SUM(E59:F59)</f>
        <v>0.000765625</v>
      </c>
      <c r="H59">
        <v>57</v>
      </c>
      <c r="I59" s="6"/>
      <c r="T59">
        <v>0</v>
      </c>
      <c r="AC59">
        <v>0</v>
      </c>
      <c r="AI59">
        <v>0</v>
      </c>
      <c r="AL59">
        <v>0</v>
      </c>
    </row>
    <row r="60" spans="1:28" ht="12.75">
      <c r="A60" s="5">
        <v>74</v>
      </c>
      <c r="B60" s="15">
        <v>71</v>
      </c>
      <c r="C60" t="s">
        <v>108</v>
      </c>
      <c r="D60" t="s">
        <v>66</v>
      </c>
      <c r="E60" s="12">
        <v>0.00037175925925925923</v>
      </c>
      <c r="F60" s="25">
        <v>0.00041261574074074074</v>
      </c>
      <c r="G60" s="14">
        <f>SUM(E60:F60)</f>
        <v>0.0007843749999999999</v>
      </c>
      <c r="H60">
        <v>58</v>
      </c>
      <c r="I60" s="6"/>
      <c r="K60">
        <v>0</v>
      </c>
      <c r="V60">
        <v>0</v>
      </c>
      <c r="Y60">
        <v>0</v>
      </c>
      <c r="AB60">
        <v>0</v>
      </c>
    </row>
    <row r="61" spans="1:19" ht="12.75">
      <c r="A61" s="5">
        <v>10</v>
      </c>
      <c r="B61" s="15">
        <v>412</v>
      </c>
      <c r="C61" t="s">
        <v>198</v>
      </c>
      <c r="D61" t="s">
        <v>140</v>
      </c>
      <c r="E61" s="12">
        <v>0.0004792824074074074</v>
      </c>
      <c r="F61" s="13">
        <v>0.0003262731481481482</v>
      </c>
      <c r="G61" s="14">
        <f>SUM(E61:F61)</f>
        <v>0.0008055555555555556</v>
      </c>
      <c r="H61">
        <v>59</v>
      </c>
      <c r="I61" s="6"/>
      <c r="J61">
        <v>0</v>
      </c>
      <c r="M61">
        <v>0</v>
      </c>
      <c r="P61">
        <v>0</v>
      </c>
      <c r="S61">
        <v>0</v>
      </c>
    </row>
    <row r="62" spans="1:28" ht="12.75">
      <c r="A62" s="5">
        <v>9</v>
      </c>
      <c r="B62" s="15">
        <v>52</v>
      </c>
      <c r="C62" t="s">
        <v>144</v>
      </c>
      <c r="D62" t="s">
        <v>139</v>
      </c>
      <c r="E62" s="12">
        <v>0.0005766203703703705</v>
      </c>
      <c r="F62" s="13">
        <v>0.00028611111111111106</v>
      </c>
      <c r="G62" s="14">
        <f>SUM(E62:F62)</f>
        <v>0.0008627314814814815</v>
      </c>
      <c r="H62">
        <v>60</v>
      </c>
      <c r="I62" s="6"/>
      <c r="K62">
        <v>0</v>
      </c>
      <c r="V62">
        <v>0</v>
      </c>
      <c r="Y62">
        <v>0</v>
      </c>
      <c r="AB62">
        <v>0</v>
      </c>
    </row>
    <row r="63" spans="1:28" ht="12.75">
      <c r="A63" s="19">
        <v>89</v>
      </c>
      <c r="B63" s="15">
        <v>496</v>
      </c>
      <c r="C63" s="11" t="s">
        <v>160</v>
      </c>
      <c r="D63" t="s">
        <v>140</v>
      </c>
      <c r="E63" s="12">
        <v>0.000732523148148148</v>
      </c>
      <c r="F63" s="25">
        <v>0.0002622685185185185</v>
      </c>
      <c r="G63" s="14">
        <f>SUM(E63:F63)</f>
        <v>0.0009947916666666666</v>
      </c>
      <c r="H63">
        <v>61</v>
      </c>
      <c r="I63" s="6"/>
      <c r="K63">
        <v>0</v>
      </c>
      <c r="V63">
        <v>0</v>
      </c>
      <c r="Y63">
        <v>0</v>
      </c>
      <c r="AB63">
        <v>0</v>
      </c>
    </row>
    <row r="64" spans="1:34" ht="12.75">
      <c r="A64" s="5">
        <v>30</v>
      </c>
      <c r="B64" s="15">
        <v>416</v>
      </c>
      <c r="C64" t="s">
        <v>202</v>
      </c>
      <c r="D64" t="s">
        <v>140</v>
      </c>
      <c r="E64" s="12">
        <v>0.00039768518518518516</v>
      </c>
      <c r="F64" s="13">
        <v>0.000661111111111111</v>
      </c>
      <c r="G64" s="14">
        <f>SUM(E64:F64)</f>
        <v>0.0010587962962962962</v>
      </c>
      <c r="H64">
        <v>62</v>
      </c>
      <c r="I64" s="6"/>
      <c r="N64">
        <v>0</v>
      </c>
      <c r="W64">
        <v>0</v>
      </c>
      <c r="AE64">
        <v>0</v>
      </c>
      <c r="AH64">
        <v>0</v>
      </c>
    </row>
    <row r="65" spans="1:37" ht="12.75">
      <c r="A65" s="5">
        <v>28</v>
      </c>
      <c r="B65" s="15">
        <v>116</v>
      </c>
      <c r="C65" t="s">
        <v>132</v>
      </c>
      <c r="D65" t="s">
        <v>234</v>
      </c>
      <c r="E65" s="12">
        <v>0.000427662037037037</v>
      </c>
      <c r="F65" s="13">
        <v>0.0006593749999999999</v>
      </c>
      <c r="G65" s="14">
        <f>SUM(E65:F65)</f>
        <v>0.001087037037037037</v>
      </c>
      <c r="H65">
        <v>63</v>
      </c>
      <c r="I65" s="6"/>
      <c r="Q65">
        <v>0</v>
      </c>
      <c r="Z65">
        <v>0</v>
      </c>
      <c r="AF65">
        <v>0</v>
      </c>
      <c r="AK65">
        <v>0</v>
      </c>
    </row>
    <row r="66" spans="1:38" ht="12.75">
      <c r="A66" s="5">
        <v>68</v>
      </c>
      <c r="B66" s="15">
        <v>68</v>
      </c>
      <c r="C66" t="s">
        <v>113</v>
      </c>
      <c r="D66" t="s">
        <v>66</v>
      </c>
      <c r="E66" s="22">
        <v>1</v>
      </c>
      <c r="F66" s="26">
        <v>1</v>
      </c>
      <c r="G66" s="14">
        <f aca="true" t="shared" si="0" ref="G66:G95">SUM(E66:F66)</f>
        <v>2</v>
      </c>
      <c r="H66">
        <v>65</v>
      </c>
      <c r="I66" s="6"/>
      <c r="T66">
        <v>0</v>
      </c>
      <c r="AC66">
        <v>0</v>
      </c>
      <c r="AI66">
        <v>0</v>
      </c>
      <c r="AL66">
        <v>0</v>
      </c>
    </row>
    <row r="67" spans="1:38" ht="12.75">
      <c r="A67" s="5">
        <v>77</v>
      </c>
      <c r="B67" s="15">
        <v>74</v>
      </c>
      <c r="C67" t="s">
        <v>67</v>
      </c>
      <c r="D67" t="s">
        <v>66</v>
      </c>
      <c r="E67" s="22">
        <v>1</v>
      </c>
      <c r="F67" s="26">
        <v>1</v>
      </c>
      <c r="G67" s="14">
        <f t="shared" si="0"/>
        <v>2</v>
      </c>
      <c r="H67">
        <v>66</v>
      </c>
      <c r="I67" s="6"/>
      <c r="T67">
        <v>0</v>
      </c>
      <c r="AC67">
        <v>0</v>
      </c>
      <c r="AI67">
        <v>0</v>
      </c>
      <c r="AL67">
        <v>0</v>
      </c>
    </row>
    <row r="68" spans="1:38" ht="12.75">
      <c r="A68" s="5">
        <v>78</v>
      </c>
      <c r="B68" s="15">
        <v>75</v>
      </c>
      <c r="C68" t="s">
        <v>112</v>
      </c>
      <c r="D68" t="s">
        <v>66</v>
      </c>
      <c r="E68" s="22">
        <v>1</v>
      </c>
      <c r="F68" s="26">
        <v>1</v>
      </c>
      <c r="G68" s="14">
        <f t="shared" si="0"/>
        <v>2</v>
      </c>
      <c r="H68">
        <v>67</v>
      </c>
      <c r="I68" s="6"/>
      <c r="T68">
        <v>0</v>
      </c>
      <c r="AC68">
        <v>0</v>
      </c>
      <c r="AI68">
        <v>0</v>
      </c>
      <c r="AL68">
        <v>0</v>
      </c>
    </row>
    <row r="69" spans="1:38" ht="12.75">
      <c r="A69" s="5">
        <v>79</v>
      </c>
      <c r="B69" s="15">
        <v>76</v>
      </c>
      <c r="C69" t="s">
        <v>231</v>
      </c>
      <c r="D69" t="s">
        <v>66</v>
      </c>
      <c r="E69" s="22">
        <v>1</v>
      </c>
      <c r="F69" s="26">
        <v>1</v>
      </c>
      <c r="G69" s="14">
        <f t="shared" si="0"/>
        <v>2</v>
      </c>
      <c r="H69">
        <v>68</v>
      </c>
      <c r="I69" s="6"/>
      <c r="T69">
        <v>0</v>
      </c>
      <c r="AC69">
        <v>0</v>
      </c>
      <c r="AI69">
        <v>0</v>
      </c>
      <c r="AL69">
        <v>0</v>
      </c>
    </row>
    <row r="70" spans="1:38" ht="12.75">
      <c r="A70" s="5">
        <v>80</v>
      </c>
      <c r="B70" s="15">
        <v>77</v>
      </c>
      <c r="C70" t="s">
        <v>68</v>
      </c>
      <c r="D70" t="s">
        <v>66</v>
      </c>
      <c r="E70" s="22">
        <v>1</v>
      </c>
      <c r="F70" s="26">
        <v>1</v>
      </c>
      <c r="G70" s="14">
        <f t="shared" si="0"/>
        <v>2</v>
      </c>
      <c r="H70">
        <v>69</v>
      </c>
      <c r="I70" s="6"/>
      <c r="T70">
        <v>0</v>
      </c>
      <c r="AC70">
        <v>0</v>
      </c>
      <c r="AI70">
        <v>0</v>
      </c>
      <c r="AL70">
        <v>0</v>
      </c>
    </row>
    <row r="71" spans="1:38" ht="12.75">
      <c r="A71" s="5">
        <v>81</v>
      </c>
      <c r="B71" s="15">
        <v>78</v>
      </c>
      <c r="C71" t="s">
        <v>230</v>
      </c>
      <c r="D71" t="s">
        <v>66</v>
      </c>
      <c r="E71" s="22">
        <v>1</v>
      </c>
      <c r="F71" s="26">
        <v>1</v>
      </c>
      <c r="G71" s="14">
        <f t="shared" si="0"/>
        <v>2</v>
      </c>
      <c r="H71">
        <v>70</v>
      </c>
      <c r="I71" s="6"/>
      <c r="T71">
        <v>0</v>
      </c>
      <c r="AC71">
        <v>0</v>
      </c>
      <c r="AI71">
        <v>0</v>
      </c>
      <c r="AL71">
        <v>0</v>
      </c>
    </row>
    <row r="72" spans="1:34" ht="12.75">
      <c r="A72" s="5">
        <v>33</v>
      </c>
      <c r="B72" s="15">
        <v>117</v>
      </c>
      <c r="C72" t="s">
        <v>133</v>
      </c>
      <c r="D72" t="s">
        <v>234</v>
      </c>
      <c r="E72" s="22">
        <v>1</v>
      </c>
      <c r="F72" s="26">
        <v>1</v>
      </c>
      <c r="G72" s="14">
        <f t="shared" si="0"/>
        <v>2</v>
      </c>
      <c r="H72">
        <v>71</v>
      </c>
      <c r="I72" s="6"/>
      <c r="N72">
        <v>0</v>
      </c>
      <c r="W72">
        <v>0</v>
      </c>
      <c r="AE72">
        <v>0</v>
      </c>
      <c r="AH72">
        <v>0</v>
      </c>
    </row>
    <row r="73" spans="1:34" ht="12.75">
      <c r="A73" s="5">
        <v>38</v>
      </c>
      <c r="B73" s="15">
        <v>118</v>
      </c>
      <c r="C73" t="s">
        <v>134</v>
      </c>
      <c r="D73" t="s">
        <v>234</v>
      </c>
      <c r="E73" s="22">
        <v>1</v>
      </c>
      <c r="F73" s="26">
        <v>1</v>
      </c>
      <c r="G73" s="14">
        <f t="shared" si="0"/>
        <v>2</v>
      </c>
      <c r="H73">
        <v>72</v>
      </c>
      <c r="I73" s="6"/>
      <c r="N73">
        <v>0</v>
      </c>
      <c r="W73">
        <v>0</v>
      </c>
      <c r="AE73">
        <v>0</v>
      </c>
      <c r="AH73">
        <v>0</v>
      </c>
    </row>
    <row r="74" spans="1:37" ht="12.75">
      <c r="A74" s="5">
        <v>69</v>
      </c>
      <c r="B74" s="15">
        <v>208</v>
      </c>
      <c r="C74" t="s">
        <v>60</v>
      </c>
      <c r="D74" t="s">
        <v>58</v>
      </c>
      <c r="E74" s="22">
        <v>1</v>
      </c>
      <c r="F74" s="26">
        <v>1</v>
      </c>
      <c r="G74" s="14">
        <f t="shared" si="0"/>
        <v>2</v>
      </c>
      <c r="H74">
        <v>73</v>
      </c>
      <c r="I74" s="6"/>
      <c r="Q74">
        <v>0</v>
      </c>
      <c r="Z74">
        <v>0</v>
      </c>
      <c r="AF74">
        <v>0</v>
      </c>
      <c r="AK74">
        <v>0</v>
      </c>
    </row>
    <row r="75" spans="1:28" ht="12.75">
      <c r="A75" s="5">
        <v>25</v>
      </c>
      <c r="B75" s="15">
        <v>415</v>
      </c>
      <c r="C75" t="s">
        <v>201</v>
      </c>
      <c r="D75" t="s">
        <v>140</v>
      </c>
      <c r="E75" s="12">
        <v>0.00023715277777777775</v>
      </c>
      <c r="F75" s="25">
        <v>999.999</v>
      </c>
      <c r="G75" s="14">
        <f t="shared" si="0"/>
        <v>999.9992371527778</v>
      </c>
      <c r="H75">
        <v>74</v>
      </c>
      <c r="I75" s="6"/>
      <c r="K75">
        <v>0</v>
      </c>
      <c r="V75">
        <v>0</v>
      </c>
      <c r="Y75">
        <v>0</v>
      </c>
      <c r="AB75">
        <v>0</v>
      </c>
    </row>
    <row r="76" spans="1:19" ht="12.75">
      <c r="A76" s="5">
        <v>39</v>
      </c>
      <c r="B76" s="15">
        <v>58</v>
      </c>
      <c r="C76" t="s">
        <v>162</v>
      </c>
      <c r="D76" t="s">
        <v>139</v>
      </c>
      <c r="E76" s="12">
        <v>0.00024062499999999998</v>
      </c>
      <c r="F76" s="13">
        <v>999.999</v>
      </c>
      <c r="G76" s="14">
        <f t="shared" si="0"/>
        <v>999.999240625</v>
      </c>
      <c r="H76">
        <v>75</v>
      </c>
      <c r="I76" s="6"/>
      <c r="J76">
        <v>0</v>
      </c>
      <c r="M76">
        <v>0</v>
      </c>
      <c r="P76">
        <v>0</v>
      </c>
      <c r="S76">
        <v>0</v>
      </c>
    </row>
    <row r="77" spans="1:28" ht="12.75">
      <c r="A77" s="5">
        <v>45</v>
      </c>
      <c r="B77" s="15">
        <v>419</v>
      </c>
      <c r="C77" t="s">
        <v>205</v>
      </c>
      <c r="D77" t="s">
        <v>140</v>
      </c>
      <c r="E77" s="12">
        <v>0.0002666666666666667</v>
      </c>
      <c r="F77" s="25">
        <v>999.999</v>
      </c>
      <c r="G77" s="14">
        <f t="shared" si="0"/>
        <v>999.9992666666667</v>
      </c>
      <c r="H77">
        <v>76</v>
      </c>
      <c r="I77" s="6"/>
      <c r="K77">
        <v>0</v>
      </c>
      <c r="V77">
        <v>0</v>
      </c>
      <c r="Y77">
        <v>0</v>
      </c>
      <c r="AB77">
        <v>0</v>
      </c>
    </row>
    <row r="78" spans="1:19" ht="12.75">
      <c r="A78" s="5">
        <v>19</v>
      </c>
      <c r="B78" s="15">
        <v>54</v>
      </c>
      <c r="C78" t="s">
        <v>148</v>
      </c>
      <c r="D78" t="s">
        <v>139</v>
      </c>
      <c r="E78" s="12">
        <v>999.999</v>
      </c>
      <c r="F78" s="13">
        <v>0.000290625</v>
      </c>
      <c r="G78" s="14">
        <f t="shared" si="0"/>
        <v>999.9992906250001</v>
      </c>
      <c r="H78">
        <v>77</v>
      </c>
      <c r="I78" s="6"/>
      <c r="J78">
        <v>0</v>
      </c>
      <c r="M78">
        <v>0</v>
      </c>
      <c r="P78">
        <v>0</v>
      </c>
      <c r="S78">
        <v>0</v>
      </c>
    </row>
    <row r="79" spans="1:19" ht="12.75">
      <c r="A79" s="5">
        <v>44</v>
      </c>
      <c r="B79" s="15">
        <v>59</v>
      </c>
      <c r="C79" t="s">
        <v>103</v>
      </c>
      <c r="D79" t="s">
        <v>139</v>
      </c>
      <c r="E79" s="12">
        <v>999.999</v>
      </c>
      <c r="F79" s="13">
        <v>0.0003005787037037037</v>
      </c>
      <c r="G79" s="14">
        <f t="shared" si="0"/>
        <v>999.9993005787037</v>
      </c>
      <c r="H79">
        <v>78</v>
      </c>
      <c r="I79" s="6"/>
      <c r="J79">
        <v>0</v>
      </c>
      <c r="M79">
        <v>0</v>
      </c>
      <c r="P79">
        <v>0</v>
      </c>
      <c r="S79">
        <v>0</v>
      </c>
    </row>
    <row r="80" spans="1:37" ht="12.75">
      <c r="A80" s="5">
        <v>73</v>
      </c>
      <c r="B80" s="15">
        <v>210</v>
      </c>
      <c r="C80" t="s">
        <v>62</v>
      </c>
      <c r="D80" t="s">
        <v>58</v>
      </c>
      <c r="E80" s="12">
        <v>0.0003109953703703704</v>
      </c>
      <c r="F80" s="25">
        <v>999.999</v>
      </c>
      <c r="G80" s="14">
        <f t="shared" si="0"/>
        <v>999.9993109953704</v>
      </c>
      <c r="H80">
        <v>79</v>
      </c>
      <c r="I80" s="6"/>
      <c r="Q80">
        <v>0</v>
      </c>
      <c r="Z80">
        <v>0</v>
      </c>
      <c r="AF80">
        <v>0</v>
      </c>
      <c r="AK80">
        <v>0</v>
      </c>
    </row>
    <row r="81" spans="1:38" ht="12.75">
      <c r="A81" s="5">
        <v>70</v>
      </c>
      <c r="B81" s="15">
        <v>69</v>
      </c>
      <c r="C81" t="s">
        <v>110</v>
      </c>
      <c r="D81" t="s">
        <v>66</v>
      </c>
      <c r="E81" s="22">
        <v>999.999</v>
      </c>
      <c r="F81" s="13">
        <v>0.0003295138888888889</v>
      </c>
      <c r="G81" s="14">
        <f t="shared" si="0"/>
        <v>999.9993295138889</v>
      </c>
      <c r="H81">
        <v>80</v>
      </c>
      <c r="I81" s="6"/>
      <c r="T81">
        <v>0</v>
      </c>
      <c r="AC81">
        <v>0</v>
      </c>
      <c r="AI81">
        <v>0</v>
      </c>
      <c r="AL81">
        <v>0</v>
      </c>
    </row>
    <row r="82" spans="1:37" ht="12.75">
      <c r="A82" s="5">
        <v>32</v>
      </c>
      <c r="B82" s="15">
        <v>197</v>
      </c>
      <c r="C82" t="s">
        <v>222</v>
      </c>
      <c r="D82" t="s">
        <v>65</v>
      </c>
      <c r="E82" s="12">
        <v>0.00035324074074074077</v>
      </c>
      <c r="F82" s="25">
        <v>999.999</v>
      </c>
      <c r="G82" s="14">
        <f t="shared" si="0"/>
        <v>999.9993532407408</v>
      </c>
      <c r="H82">
        <v>81</v>
      </c>
      <c r="I82" s="6"/>
      <c r="Q82">
        <v>0</v>
      </c>
      <c r="Z82">
        <v>0</v>
      </c>
      <c r="AF82">
        <v>0</v>
      </c>
      <c r="AK82">
        <v>0</v>
      </c>
    </row>
    <row r="83" spans="1:28" ht="12.75">
      <c r="A83" s="19">
        <v>88</v>
      </c>
      <c r="B83" s="15">
        <v>494</v>
      </c>
      <c r="C83" s="11" t="s">
        <v>138</v>
      </c>
      <c r="D83" t="s">
        <v>140</v>
      </c>
      <c r="E83" s="12">
        <v>999.999</v>
      </c>
      <c r="F83" s="13">
        <v>0.00036875</v>
      </c>
      <c r="G83" s="14">
        <f t="shared" si="0"/>
        <v>999.99936875</v>
      </c>
      <c r="H83">
        <v>82</v>
      </c>
      <c r="I83" s="6"/>
      <c r="K83">
        <v>0</v>
      </c>
      <c r="V83">
        <v>0</v>
      </c>
      <c r="Y83">
        <v>0</v>
      </c>
      <c r="AB83">
        <v>0</v>
      </c>
    </row>
    <row r="84" spans="1:38" ht="12.75">
      <c r="A84" s="5">
        <v>75</v>
      </c>
      <c r="B84" s="18">
        <v>72</v>
      </c>
      <c r="C84" t="s">
        <v>109</v>
      </c>
      <c r="D84" t="s">
        <v>66</v>
      </c>
      <c r="E84" s="12">
        <v>999.999</v>
      </c>
      <c r="F84" s="13">
        <v>999.999</v>
      </c>
      <c r="G84" s="14">
        <f t="shared" si="0"/>
        <v>1999.998</v>
      </c>
      <c r="H84">
        <v>83</v>
      </c>
      <c r="I84" s="6"/>
      <c r="T84">
        <v>0</v>
      </c>
      <c r="AC84">
        <v>0</v>
      </c>
      <c r="AI84">
        <v>0</v>
      </c>
      <c r="AL84">
        <v>0</v>
      </c>
    </row>
    <row r="85" spans="1:9" ht="12.75">
      <c r="A85" s="11"/>
      <c r="B85" s="18">
        <v>777</v>
      </c>
      <c r="C85" s="11" t="s">
        <v>155</v>
      </c>
      <c r="D85" s="11"/>
      <c r="E85" s="21">
        <v>0.000259375</v>
      </c>
      <c r="F85" s="13">
        <v>0.0002798611111111111</v>
      </c>
      <c r="G85" s="14">
        <f t="shared" si="0"/>
        <v>0.0005392361111111111</v>
      </c>
      <c r="H85">
        <v>84</v>
      </c>
      <c r="I85" s="6"/>
    </row>
    <row r="86" spans="1:9" ht="12.75">
      <c r="A86" s="5">
        <v>85</v>
      </c>
      <c r="B86" s="15">
        <v>76</v>
      </c>
      <c r="C86" t="s">
        <v>231</v>
      </c>
      <c r="D86" t="s">
        <v>66</v>
      </c>
      <c r="E86" s="12">
        <v>1</v>
      </c>
      <c r="F86" s="13">
        <v>1</v>
      </c>
      <c r="G86" s="14">
        <f t="shared" si="0"/>
        <v>2</v>
      </c>
      <c r="H86">
        <v>85</v>
      </c>
      <c r="I86" s="6"/>
    </row>
    <row r="87" spans="1:9" ht="12.75">
      <c r="A87" s="5">
        <v>86</v>
      </c>
      <c r="B87" s="15">
        <v>77</v>
      </c>
      <c r="C87" t="s">
        <v>68</v>
      </c>
      <c r="D87" t="s">
        <v>66</v>
      </c>
      <c r="E87" s="12">
        <v>1</v>
      </c>
      <c r="F87" s="13">
        <v>1</v>
      </c>
      <c r="G87" s="14">
        <f t="shared" si="0"/>
        <v>2</v>
      </c>
      <c r="H87">
        <v>86</v>
      </c>
      <c r="I87" s="6"/>
    </row>
    <row r="88" spans="1:9" ht="12.75">
      <c r="A88" s="5">
        <v>87</v>
      </c>
      <c r="B88" s="15">
        <v>78</v>
      </c>
      <c r="C88" t="s">
        <v>230</v>
      </c>
      <c r="D88" t="s">
        <v>66</v>
      </c>
      <c r="E88" s="12">
        <v>1</v>
      </c>
      <c r="F88" s="13">
        <v>1</v>
      </c>
      <c r="G88" s="14">
        <f t="shared" si="0"/>
        <v>2</v>
      </c>
      <c r="H88">
        <v>87</v>
      </c>
      <c r="I88" s="6"/>
    </row>
    <row r="89" spans="1:9" ht="12.75">
      <c r="A89" s="19">
        <v>88</v>
      </c>
      <c r="B89" s="18">
        <v>494</v>
      </c>
      <c r="C89" s="11" t="s">
        <v>138</v>
      </c>
      <c r="D89" t="s">
        <v>140</v>
      </c>
      <c r="E89" s="12">
        <v>1</v>
      </c>
      <c r="F89" s="13">
        <v>1</v>
      </c>
      <c r="G89" s="14">
        <f t="shared" si="0"/>
        <v>2</v>
      </c>
      <c r="H89">
        <v>88</v>
      </c>
      <c r="I89" s="6"/>
    </row>
    <row r="90" spans="1:9" ht="12.75">
      <c r="A90" s="19">
        <v>89</v>
      </c>
      <c r="B90" s="18">
        <v>496</v>
      </c>
      <c r="C90" s="11" t="s">
        <v>155</v>
      </c>
      <c r="D90" t="s">
        <v>140</v>
      </c>
      <c r="E90" s="12">
        <v>1</v>
      </c>
      <c r="F90" s="13">
        <v>1</v>
      </c>
      <c r="G90" s="14">
        <f t="shared" si="0"/>
        <v>2</v>
      </c>
      <c r="H90">
        <v>89</v>
      </c>
      <c r="I90" s="6"/>
    </row>
    <row r="91" spans="1:9" ht="12.75">
      <c r="A91" s="5">
        <v>91</v>
      </c>
      <c r="B91" s="5"/>
      <c r="D91" t="s">
        <v>234</v>
      </c>
      <c r="E91" s="9">
        <v>999.999</v>
      </c>
      <c r="F91" s="9">
        <v>999.999</v>
      </c>
      <c r="G91" s="9">
        <f t="shared" si="0"/>
        <v>1999.998</v>
      </c>
      <c r="H91">
        <v>90</v>
      </c>
      <c r="I91" s="6"/>
    </row>
    <row r="92" spans="1:9" ht="12.75">
      <c r="A92" s="5">
        <v>92</v>
      </c>
      <c r="B92" s="5">
        <v>34</v>
      </c>
      <c r="C92" t="s">
        <v>63</v>
      </c>
      <c r="D92" t="s">
        <v>233</v>
      </c>
      <c r="E92" s="9">
        <v>999.999</v>
      </c>
      <c r="F92" s="9">
        <v>999.999</v>
      </c>
      <c r="G92" s="9">
        <f t="shared" si="0"/>
        <v>1999.998</v>
      </c>
      <c r="H92">
        <v>91</v>
      </c>
      <c r="I92" s="6"/>
    </row>
    <row r="93" spans="1:9" ht="12.75">
      <c r="A93" s="5">
        <v>93</v>
      </c>
      <c r="B93" s="5">
        <v>413</v>
      </c>
      <c r="C93" t="s">
        <v>196</v>
      </c>
      <c r="D93" t="s">
        <v>58</v>
      </c>
      <c r="E93" s="9">
        <v>999.999</v>
      </c>
      <c r="F93" s="9">
        <v>999.999</v>
      </c>
      <c r="G93" s="9">
        <f t="shared" si="0"/>
        <v>1999.998</v>
      </c>
      <c r="H93">
        <v>92</v>
      </c>
      <c r="I93" s="6"/>
    </row>
    <row r="94" spans="1:9" ht="12.75">
      <c r="A94" s="5">
        <v>94</v>
      </c>
      <c r="B94" s="5"/>
      <c r="D94" t="s">
        <v>234</v>
      </c>
      <c r="E94" s="9">
        <v>999.999</v>
      </c>
      <c r="F94" s="9">
        <v>999.999</v>
      </c>
      <c r="G94" s="9">
        <f t="shared" si="0"/>
        <v>1999.998</v>
      </c>
      <c r="H94">
        <v>93</v>
      </c>
      <c r="I94" s="6"/>
    </row>
    <row r="95" spans="2:9" ht="12.75">
      <c r="B95" s="5">
        <v>35</v>
      </c>
      <c r="C95" t="s">
        <v>64</v>
      </c>
      <c r="D95" t="s">
        <v>66</v>
      </c>
      <c r="E95" s="9">
        <v>999.999</v>
      </c>
      <c r="F95" s="9">
        <v>999.999</v>
      </c>
      <c r="G95" s="9">
        <f t="shared" si="0"/>
        <v>1999.998</v>
      </c>
      <c r="H95">
        <v>94</v>
      </c>
      <c r="I95" s="6"/>
    </row>
    <row r="96" spans="8:38" ht="12.75">
      <c r="H96" t="s">
        <v>159</v>
      </c>
      <c r="J96">
        <f>SUM(J2:J95)</f>
        <v>18</v>
      </c>
      <c r="K96">
        <f>SUM(K2:K95)</f>
        <v>37</v>
      </c>
      <c r="M96">
        <f>SUM(M2:M95)</f>
        <v>26</v>
      </c>
      <c r="N96">
        <f>SUM(N2:N95)</f>
        <v>29</v>
      </c>
      <c r="P96">
        <f>SUM(P2:P95)</f>
        <v>15</v>
      </c>
      <c r="Q96">
        <f>SUM(Q2:Q95)</f>
        <v>40</v>
      </c>
      <c r="S96">
        <f>SUM(S2:S95)</f>
        <v>14</v>
      </c>
      <c r="T96">
        <f>SUM(T2:T95)</f>
        <v>41</v>
      </c>
      <c r="V96">
        <f>SUM(V2:V95)</f>
        <v>37</v>
      </c>
      <c r="W96">
        <f>SUM(W2:W95)</f>
        <v>18</v>
      </c>
      <c r="Y96">
        <f>SUM(Y2:Y95)</f>
        <v>26</v>
      </c>
      <c r="Z96">
        <f>SUM(Z2:Z95)</f>
        <v>29</v>
      </c>
      <c r="AB96">
        <f>SUM(AB2:AB95)</f>
        <v>25</v>
      </c>
      <c r="AC96">
        <f>SUM(AC2:AC95)</f>
        <v>30</v>
      </c>
      <c r="AE96">
        <f>SUM(AE2:AE95)</f>
        <v>18</v>
      </c>
      <c r="AF96">
        <f>SUM(AF2:AF95)</f>
        <v>37</v>
      </c>
      <c r="AH96">
        <f>SUM(AH2:AH95)</f>
        <v>16</v>
      </c>
      <c r="AI96">
        <f>SUM(AI2:AI95)</f>
        <v>39</v>
      </c>
      <c r="AK96">
        <f>SUM(AK2:AK95)</f>
        <v>24</v>
      </c>
      <c r="AL96">
        <f>SUM(AL2:AL95)</f>
        <v>31</v>
      </c>
    </row>
    <row r="101" spans="5:6" ht="12.75">
      <c r="E101" t="s">
        <v>46</v>
      </c>
      <c r="F101" t="s">
        <v>47</v>
      </c>
    </row>
    <row r="102" spans="5:6" ht="12.75">
      <c r="E102" t="s">
        <v>48</v>
      </c>
      <c r="F102" t="s">
        <v>49</v>
      </c>
    </row>
    <row r="103" spans="5:6" ht="12.75">
      <c r="E103" t="s">
        <v>69</v>
      </c>
      <c r="F103" t="s">
        <v>70</v>
      </c>
    </row>
    <row r="104" spans="5:6" ht="12.75">
      <c r="E104" t="s">
        <v>227</v>
      </c>
      <c r="F104" t="s">
        <v>226</v>
      </c>
    </row>
    <row r="105" spans="5:6" ht="12.75">
      <c r="E105" t="s">
        <v>50</v>
      </c>
      <c r="F105" t="s">
        <v>51</v>
      </c>
    </row>
    <row r="106" spans="5:6" ht="12.75">
      <c r="E106" t="s">
        <v>71</v>
      </c>
      <c r="F106" t="s">
        <v>72</v>
      </c>
    </row>
    <row r="107" spans="5:6" ht="12.75">
      <c r="E107" t="s">
        <v>73</v>
      </c>
      <c r="F107" t="s">
        <v>74</v>
      </c>
    </row>
    <row r="108" spans="5:6" ht="12.75">
      <c r="E108" t="s">
        <v>0</v>
      </c>
      <c r="F108" t="s">
        <v>1</v>
      </c>
    </row>
    <row r="109" spans="5:6" ht="12.75">
      <c r="E109" t="s">
        <v>228</v>
      </c>
      <c r="F109" t="s">
        <v>229</v>
      </c>
    </row>
    <row r="110" spans="5:6" ht="12.75">
      <c r="E110" t="s">
        <v>3</v>
      </c>
      <c r="F110" t="s">
        <v>2</v>
      </c>
    </row>
    <row r="201" spans="8:38" ht="12.75">
      <c r="H201" t="s">
        <v>159</v>
      </c>
      <c r="J201">
        <f>SUM(J106:J200)</f>
        <v>0</v>
      </c>
      <c r="K201">
        <f>SUM(K106:K200)</f>
        <v>0</v>
      </c>
      <c r="M201">
        <f>SUM(M106:M200)</f>
        <v>0</v>
      </c>
      <c r="N201">
        <f>SUM(N106:N200)</f>
        <v>0</v>
      </c>
      <c r="P201">
        <f>SUM(P106:P200)</f>
        <v>0</v>
      </c>
      <c r="Q201">
        <f>SUM(Q106:Q200)</f>
        <v>0</v>
      </c>
      <c r="S201">
        <f>SUM(S106:S200)</f>
        <v>0</v>
      </c>
      <c r="T201">
        <f>SUM(T106:T200)</f>
        <v>0</v>
      </c>
      <c r="V201">
        <f>SUM(V106:V200)</f>
        <v>0</v>
      </c>
      <c r="W201">
        <f>SUM(W106:W200)</f>
        <v>0</v>
      </c>
      <c r="Y201">
        <f>SUM(Y106:Y200)</f>
        <v>0</v>
      </c>
      <c r="Z201">
        <f>SUM(Z106:Z200)</f>
        <v>0</v>
      </c>
      <c r="AB201">
        <f>SUM(AB106:AB200)</f>
        <v>0</v>
      </c>
      <c r="AC201">
        <f>SUM(AC106:AC200)</f>
        <v>0</v>
      </c>
      <c r="AE201">
        <f>SUM(AE106:AE200)</f>
        <v>0</v>
      </c>
      <c r="AF201">
        <f>SUM(AF106:AF200)</f>
        <v>0</v>
      </c>
      <c r="AH201">
        <f>SUM(AH106:AH200)</f>
        <v>0</v>
      </c>
      <c r="AI201">
        <f>SUM(AI106:AI200)</f>
        <v>0</v>
      </c>
      <c r="AK201">
        <f>SUM(AK106:AK200)</f>
        <v>0</v>
      </c>
      <c r="AL201">
        <f>SUM(AL106:AL200)</f>
        <v>0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113"/>
  <sheetViews>
    <sheetView workbookViewId="0" topLeftCell="A1">
      <pane ySplit="1" topLeftCell="BM59" activePane="bottomLeft" state="frozen"/>
      <selection pane="topLeft" activeCell="A1" sqref="A1"/>
      <selection pane="bottomLeft" activeCell="T101" sqref="T101"/>
    </sheetView>
  </sheetViews>
  <sheetFormatPr defaultColWidth="8.75390625" defaultRowHeight="12.75"/>
  <cols>
    <col min="1" max="1" width="6.00390625" style="0" bestFit="1" customWidth="1"/>
    <col min="2" max="2" width="5.375" style="0" bestFit="1" customWidth="1"/>
    <col min="3" max="3" width="17.75390625" style="0" bestFit="1" customWidth="1"/>
    <col min="4" max="4" width="8.75390625" style="0" customWidth="1"/>
    <col min="5" max="5" width="13.00390625" style="0" bestFit="1" customWidth="1"/>
    <col min="6" max="6" width="14.375" style="0" bestFit="1" customWidth="1"/>
    <col min="7" max="7" width="9.75390625" style="0" bestFit="1" customWidth="1"/>
    <col min="8" max="8" width="5.625" style="0" customWidth="1"/>
    <col min="9" max="9" width="1.75390625" style="0" customWidth="1"/>
    <col min="10" max="10" width="4.75390625" style="0" customWidth="1"/>
    <col min="11" max="11" width="4.875" style="0" customWidth="1"/>
    <col min="12" max="12" width="1.75390625" style="0" customWidth="1"/>
    <col min="13" max="13" width="4.75390625" style="0" customWidth="1"/>
    <col min="14" max="14" width="3.875" style="0" customWidth="1"/>
    <col min="15" max="15" width="1.75390625" style="0" customWidth="1"/>
    <col min="16" max="16" width="4.75390625" style="0" customWidth="1"/>
    <col min="17" max="17" width="4.25390625" style="0" customWidth="1"/>
    <col min="18" max="18" width="1.75390625" style="0" customWidth="1"/>
    <col min="19" max="20" width="4.75390625" style="0" customWidth="1"/>
    <col min="21" max="21" width="1.75390625" style="0" customWidth="1"/>
    <col min="22" max="22" width="5.375" style="0" customWidth="1"/>
    <col min="23" max="23" width="3.875" style="0" customWidth="1"/>
    <col min="24" max="24" width="1.75390625" style="0" customWidth="1"/>
    <col min="25" max="25" width="5.375" style="0" customWidth="1"/>
    <col min="26" max="26" width="4.25390625" style="0" customWidth="1"/>
    <col min="27" max="27" width="1.75390625" style="0" customWidth="1"/>
    <col min="28" max="28" width="5.375" style="0" customWidth="1"/>
    <col min="29" max="29" width="4.75390625" style="0" customWidth="1"/>
    <col min="30" max="30" width="1.75390625" style="0" customWidth="1"/>
    <col min="31" max="31" width="4.375" style="0" customWidth="1"/>
    <col min="32" max="32" width="4.25390625" style="0" customWidth="1"/>
    <col min="33" max="33" width="1.75390625" style="0" customWidth="1"/>
    <col min="34" max="34" width="4.375" style="0" customWidth="1"/>
    <col min="35" max="35" width="4.75390625" style="0" customWidth="1"/>
    <col min="36" max="36" width="1.75390625" style="0" customWidth="1"/>
    <col min="37" max="37" width="4.875" style="0" customWidth="1"/>
    <col min="38" max="38" width="4.75390625" style="0" customWidth="1"/>
  </cols>
  <sheetData>
    <row r="1" spans="1:38" ht="48.75">
      <c r="A1" s="10" t="s">
        <v>115</v>
      </c>
      <c r="B1" s="2" t="s">
        <v>210</v>
      </c>
      <c r="C1" s="2" t="s">
        <v>211</v>
      </c>
      <c r="D1" s="2" t="s">
        <v>212</v>
      </c>
      <c r="E1" s="2" t="s">
        <v>214</v>
      </c>
      <c r="F1" s="2" t="s">
        <v>213</v>
      </c>
      <c r="G1" s="2" t="s">
        <v>215</v>
      </c>
      <c r="H1" s="2" t="s">
        <v>193</v>
      </c>
      <c r="I1" s="6"/>
      <c r="J1" s="16" t="s">
        <v>139</v>
      </c>
      <c r="K1" s="17" t="s">
        <v>195</v>
      </c>
      <c r="L1" s="7"/>
      <c r="M1" s="16" t="s">
        <v>139</v>
      </c>
      <c r="N1" s="16" t="s">
        <v>234</v>
      </c>
      <c r="O1" s="7"/>
      <c r="P1" s="16" t="s">
        <v>139</v>
      </c>
      <c r="Q1" s="16" t="s">
        <v>65</v>
      </c>
      <c r="R1" s="7"/>
      <c r="S1" s="16" t="s">
        <v>139</v>
      </c>
      <c r="T1" s="16" t="s">
        <v>233</v>
      </c>
      <c r="U1" s="7"/>
      <c r="V1" s="17" t="s">
        <v>195</v>
      </c>
      <c r="W1" s="16" t="s">
        <v>234</v>
      </c>
      <c r="X1" s="8"/>
      <c r="Y1" s="17" t="s">
        <v>195</v>
      </c>
      <c r="Z1" s="16" t="s">
        <v>65</v>
      </c>
      <c r="AA1" s="7"/>
      <c r="AB1" s="17" t="s">
        <v>195</v>
      </c>
      <c r="AC1" s="16" t="s">
        <v>233</v>
      </c>
      <c r="AD1" s="7"/>
      <c r="AE1" s="16" t="s">
        <v>234</v>
      </c>
      <c r="AF1" s="16" t="s">
        <v>65</v>
      </c>
      <c r="AG1" s="7"/>
      <c r="AH1" s="16" t="s">
        <v>234</v>
      </c>
      <c r="AI1" s="16" t="s">
        <v>233</v>
      </c>
      <c r="AJ1" s="7"/>
      <c r="AK1" s="16" t="s">
        <v>65</v>
      </c>
      <c r="AL1" s="16" t="s">
        <v>233</v>
      </c>
    </row>
    <row r="2" spans="1:38" ht="12.75">
      <c r="A2" s="5">
        <v>9</v>
      </c>
      <c r="B2" s="20">
        <v>12</v>
      </c>
      <c r="C2" t="s">
        <v>170</v>
      </c>
      <c r="D2" t="s">
        <v>10</v>
      </c>
      <c r="E2" s="12">
        <v>0.00020682870370370373</v>
      </c>
      <c r="F2" s="13">
        <v>0.00018495370370370375</v>
      </c>
      <c r="G2" s="9">
        <f aca="true" t="shared" si="0" ref="G2:G32">E2+F2</f>
        <v>0.0003917824074074075</v>
      </c>
      <c r="H2">
        <v>1</v>
      </c>
      <c r="I2" s="6"/>
      <c r="T2">
        <v>10</v>
      </c>
      <c r="AC2">
        <v>10</v>
      </c>
      <c r="AI2">
        <v>10</v>
      </c>
      <c r="AL2">
        <v>10</v>
      </c>
    </row>
    <row r="3" spans="1:37" ht="12.75">
      <c r="A3" s="5">
        <v>10</v>
      </c>
      <c r="B3" s="29">
        <v>392</v>
      </c>
      <c r="C3" t="s">
        <v>171</v>
      </c>
      <c r="D3" t="s">
        <v>12</v>
      </c>
      <c r="E3" s="12">
        <v>0.00020752314814814817</v>
      </c>
      <c r="F3" s="13">
        <v>0.00018865740740740743</v>
      </c>
      <c r="G3" s="9">
        <f t="shared" si="0"/>
        <v>0.0003961805555555556</v>
      </c>
      <c r="H3">
        <v>2</v>
      </c>
      <c r="I3" s="6"/>
      <c r="Q3">
        <v>10</v>
      </c>
      <c r="Z3">
        <v>10</v>
      </c>
      <c r="AF3">
        <v>10</v>
      </c>
      <c r="AK3">
        <v>9</v>
      </c>
    </row>
    <row r="4" spans="1:37" ht="12.75">
      <c r="A4" s="5">
        <v>20</v>
      </c>
      <c r="B4" s="29">
        <v>394</v>
      </c>
      <c r="C4" t="s">
        <v>172</v>
      </c>
      <c r="D4" t="s">
        <v>12</v>
      </c>
      <c r="E4" s="12">
        <v>0.00020590277777777775</v>
      </c>
      <c r="F4" s="13">
        <v>0.0001905092592592593</v>
      </c>
      <c r="G4" s="9">
        <f t="shared" si="0"/>
        <v>0.000396412037037037</v>
      </c>
      <c r="H4">
        <v>3</v>
      </c>
      <c r="I4" s="6"/>
      <c r="Q4">
        <v>9</v>
      </c>
      <c r="Z4">
        <v>9</v>
      </c>
      <c r="AF4">
        <v>9</v>
      </c>
      <c r="AK4">
        <v>8</v>
      </c>
    </row>
    <row r="5" spans="1:37" ht="12.75">
      <c r="A5" s="5">
        <v>5</v>
      </c>
      <c r="B5" s="29">
        <v>391</v>
      </c>
      <c r="C5" t="s">
        <v>173</v>
      </c>
      <c r="D5" t="s">
        <v>12</v>
      </c>
      <c r="E5" s="12">
        <v>0.00020810185185185187</v>
      </c>
      <c r="F5" s="13">
        <v>0.0001914351851851852</v>
      </c>
      <c r="G5" s="9">
        <f t="shared" si="0"/>
        <v>0.00039953703703703706</v>
      </c>
      <c r="H5">
        <v>4</v>
      </c>
      <c r="I5" s="6"/>
      <c r="Q5">
        <v>8</v>
      </c>
      <c r="Z5">
        <v>8</v>
      </c>
      <c r="AF5">
        <v>8</v>
      </c>
      <c r="AK5">
        <v>7</v>
      </c>
    </row>
    <row r="6" spans="1:37" ht="12.75">
      <c r="A6" s="5">
        <v>15</v>
      </c>
      <c r="B6" s="29">
        <v>393</v>
      </c>
      <c r="C6" t="s">
        <v>174</v>
      </c>
      <c r="D6" t="s">
        <v>12</v>
      </c>
      <c r="E6" s="12">
        <v>0.0002119212962962963</v>
      </c>
      <c r="F6" s="13">
        <v>0.0001950231481481482</v>
      </c>
      <c r="G6" s="9">
        <f t="shared" si="0"/>
        <v>0.0004069444444444445</v>
      </c>
      <c r="H6">
        <v>5</v>
      </c>
      <c r="I6" s="6"/>
      <c r="Q6">
        <v>7</v>
      </c>
      <c r="Z6">
        <v>7</v>
      </c>
      <c r="AF6">
        <v>7</v>
      </c>
      <c r="AK6">
        <v>6</v>
      </c>
    </row>
    <row r="7" spans="1:34" ht="12.75">
      <c r="A7" s="5">
        <v>11</v>
      </c>
      <c r="B7" s="29">
        <v>103</v>
      </c>
      <c r="C7" t="s">
        <v>121</v>
      </c>
      <c r="D7" t="s">
        <v>15</v>
      </c>
      <c r="E7" s="12">
        <v>0.00021527777777777778</v>
      </c>
      <c r="F7" s="13">
        <v>0.00019537037037037038</v>
      </c>
      <c r="G7" s="9">
        <f t="shared" si="0"/>
        <v>0.00041064814814814816</v>
      </c>
      <c r="H7">
        <v>6</v>
      </c>
      <c r="I7" s="6"/>
      <c r="N7">
        <v>10</v>
      </c>
      <c r="W7">
        <v>10</v>
      </c>
      <c r="AE7">
        <v>6</v>
      </c>
      <c r="AH7">
        <v>9</v>
      </c>
    </row>
    <row r="8" spans="1:38" ht="12.75">
      <c r="A8" s="5">
        <v>43</v>
      </c>
      <c r="B8" s="29">
        <v>19</v>
      </c>
      <c r="C8" t="s">
        <v>175</v>
      </c>
      <c r="D8" t="s">
        <v>10</v>
      </c>
      <c r="E8" s="12">
        <v>0.0002208333333333333</v>
      </c>
      <c r="F8" s="13">
        <v>0.00019895833333333335</v>
      </c>
      <c r="G8" s="9">
        <f t="shared" si="0"/>
        <v>0.0004197916666666666</v>
      </c>
      <c r="H8">
        <v>7</v>
      </c>
      <c r="I8" s="6"/>
      <c r="T8">
        <v>9</v>
      </c>
      <c r="AC8">
        <v>9</v>
      </c>
      <c r="AI8">
        <v>8</v>
      </c>
      <c r="AL8">
        <v>5</v>
      </c>
    </row>
    <row r="9" spans="1:38" ht="12.75">
      <c r="A9" s="5">
        <v>34</v>
      </c>
      <c r="B9" s="29">
        <v>17</v>
      </c>
      <c r="C9" t="s">
        <v>176</v>
      </c>
      <c r="D9" t="s">
        <v>10</v>
      </c>
      <c r="E9" s="12">
        <v>0.00022002314814814814</v>
      </c>
      <c r="F9" s="13">
        <v>0.0002063657407407407</v>
      </c>
      <c r="G9" s="9">
        <f t="shared" si="0"/>
        <v>0.00042638888888888886</v>
      </c>
      <c r="H9">
        <v>8</v>
      </c>
      <c r="I9" s="6"/>
      <c r="T9">
        <v>8</v>
      </c>
      <c r="AC9">
        <v>8</v>
      </c>
      <c r="AI9">
        <v>7</v>
      </c>
      <c r="AL9">
        <v>4</v>
      </c>
    </row>
    <row r="10" spans="2:28" ht="12.75">
      <c r="B10" s="29">
        <v>293</v>
      </c>
      <c r="C10" t="s">
        <v>156</v>
      </c>
      <c r="D10" t="s">
        <v>195</v>
      </c>
      <c r="E10" s="12">
        <v>0.0002233796296296296</v>
      </c>
      <c r="F10" s="13">
        <v>0.00020752314814814817</v>
      </c>
      <c r="G10" s="9">
        <f t="shared" si="0"/>
        <v>0.00043090277777777777</v>
      </c>
      <c r="H10">
        <v>9</v>
      </c>
      <c r="I10" s="6"/>
      <c r="K10">
        <v>10</v>
      </c>
      <c r="V10">
        <v>9</v>
      </c>
      <c r="Y10">
        <v>6</v>
      </c>
      <c r="AB10">
        <v>7</v>
      </c>
    </row>
    <row r="11" spans="1:38" ht="12.75">
      <c r="A11" s="5">
        <v>19</v>
      </c>
      <c r="B11" s="29">
        <v>14</v>
      </c>
      <c r="C11" t="s">
        <v>177</v>
      </c>
      <c r="D11" t="s">
        <v>10</v>
      </c>
      <c r="E11" s="12">
        <v>0.00023090277777777776</v>
      </c>
      <c r="F11" s="13">
        <v>0.00020578703703703707</v>
      </c>
      <c r="G11" s="9">
        <f t="shared" si="0"/>
        <v>0.00043668981481481483</v>
      </c>
      <c r="H11">
        <v>10</v>
      </c>
      <c r="I11" s="6"/>
      <c r="T11">
        <v>7</v>
      </c>
      <c r="AC11">
        <v>6</v>
      </c>
      <c r="AI11">
        <v>6</v>
      </c>
      <c r="AL11">
        <v>3</v>
      </c>
    </row>
    <row r="12" spans="1:38" ht="12.75">
      <c r="A12" s="5">
        <v>29</v>
      </c>
      <c r="B12" s="29">
        <v>16</v>
      </c>
      <c r="C12" t="s">
        <v>178</v>
      </c>
      <c r="D12" t="s">
        <v>10</v>
      </c>
      <c r="E12" s="12">
        <v>0.0002306712962962963</v>
      </c>
      <c r="F12" s="13">
        <v>0.00020671296296296293</v>
      </c>
      <c r="G12" s="9">
        <f t="shared" si="0"/>
        <v>0.0004373842592592592</v>
      </c>
      <c r="H12">
        <v>11</v>
      </c>
      <c r="I12" s="6"/>
      <c r="T12">
        <v>6</v>
      </c>
      <c r="AC12">
        <v>5</v>
      </c>
      <c r="AI12">
        <v>5</v>
      </c>
      <c r="AL12">
        <v>2</v>
      </c>
    </row>
    <row r="13" spans="1:38" ht="12.75">
      <c r="A13" s="5">
        <v>24</v>
      </c>
      <c r="B13" s="29">
        <v>15</v>
      </c>
      <c r="C13" t="s">
        <v>179</v>
      </c>
      <c r="D13" t="s">
        <v>10</v>
      </c>
      <c r="E13" s="12">
        <v>0.00022847222222222217</v>
      </c>
      <c r="F13" s="13">
        <v>0.0002107638888888889</v>
      </c>
      <c r="G13" s="9">
        <f t="shared" si="0"/>
        <v>0.00043923611111111106</v>
      </c>
      <c r="H13">
        <v>12</v>
      </c>
      <c r="I13" s="6"/>
      <c r="T13">
        <v>5</v>
      </c>
      <c r="AC13">
        <v>4</v>
      </c>
      <c r="AI13">
        <v>4</v>
      </c>
      <c r="AL13">
        <v>1</v>
      </c>
    </row>
    <row r="14" spans="1:35" ht="12.75">
      <c r="A14" s="5">
        <v>4</v>
      </c>
      <c r="B14" s="29">
        <v>11</v>
      </c>
      <c r="C14" t="s">
        <v>180</v>
      </c>
      <c r="D14" t="s">
        <v>10</v>
      </c>
      <c r="E14" s="12">
        <v>0.00023842592592592597</v>
      </c>
      <c r="F14" s="13">
        <v>0.0002077546296296296</v>
      </c>
      <c r="G14" s="9">
        <f t="shared" si="0"/>
        <v>0.00044618055555555557</v>
      </c>
      <c r="H14">
        <v>13</v>
      </c>
      <c r="I14" s="6"/>
      <c r="T14">
        <v>4</v>
      </c>
      <c r="AC14">
        <v>3</v>
      </c>
      <c r="AI14">
        <v>3</v>
      </c>
    </row>
    <row r="15" spans="1:19" ht="12.75">
      <c r="A15" s="5">
        <v>12</v>
      </c>
      <c r="B15" s="29">
        <v>3</v>
      </c>
      <c r="C15" t="s">
        <v>181</v>
      </c>
      <c r="D15" t="s">
        <v>7</v>
      </c>
      <c r="E15" s="12">
        <v>0.0002502314814814815</v>
      </c>
      <c r="F15" s="13">
        <v>0.00019768518518518515</v>
      </c>
      <c r="G15" s="9">
        <f t="shared" si="0"/>
        <v>0.00044791666666666667</v>
      </c>
      <c r="H15">
        <v>14</v>
      </c>
      <c r="I15" s="6"/>
      <c r="J15">
        <v>9</v>
      </c>
      <c r="M15">
        <v>9</v>
      </c>
      <c r="P15">
        <v>6</v>
      </c>
      <c r="S15">
        <v>3</v>
      </c>
    </row>
    <row r="16" spans="1:34" ht="12.75">
      <c r="A16" s="5">
        <v>16</v>
      </c>
      <c r="B16" s="29">
        <v>104</v>
      </c>
      <c r="C16" t="s">
        <v>122</v>
      </c>
      <c r="D16" t="s">
        <v>15</v>
      </c>
      <c r="E16" s="12">
        <v>0.00023877314814814814</v>
      </c>
      <c r="F16" s="13">
        <v>0.0002148148148148148</v>
      </c>
      <c r="G16" s="9">
        <f t="shared" si="0"/>
        <v>0.00045358796296296293</v>
      </c>
      <c r="H16">
        <v>15</v>
      </c>
      <c r="I16" s="6"/>
      <c r="N16">
        <v>8</v>
      </c>
      <c r="W16">
        <v>8</v>
      </c>
      <c r="AE16">
        <v>5</v>
      </c>
      <c r="AH16">
        <v>2</v>
      </c>
    </row>
    <row r="17" spans="1:19" ht="12.75">
      <c r="A17" s="5">
        <v>32</v>
      </c>
      <c r="B17" s="29">
        <v>7</v>
      </c>
      <c r="C17" t="s">
        <v>182</v>
      </c>
      <c r="D17" t="s">
        <v>7</v>
      </c>
      <c r="E17" s="12">
        <v>0.00023888888888888893</v>
      </c>
      <c r="F17" s="13">
        <v>0.00021493055555555556</v>
      </c>
      <c r="G17" s="9">
        <f t="shared" si="0"/>
        <v>0.0004538194444444445</v>
      </c>
      <c r="H17">
        <v>16</v>
      </c>
      <c r="I17" s="6"/>
      <c r="J17">
        <v>8</v>
      </c>
      <c r="M17">
        <v>7</v>
      </c>
      <c r="P17">
        <v>5</v>
      </c>
      <c r="S17">
        <v>2</v>
      </c>
    </row>
    <row r="18" spans="1:32" ht="12.75">
      <c r="A18" s="5">
        <v>40</v>
      </c>
      <c r="B18" s="29">
        <v>398</v>
      </c>
      <c r="C18" t="s">
        <v>183</v>
      </c>
      <c r="D18" t="s">
        <v>12</v>
      </c>
      <c r="E18" s="12">
        <v>0.00024085648148148146</v>
      </c>
      <c r="F18" s="13">
        <v>0.00021967592592592592</v>
      </c>
      <c r="G18" s="9">
        <f t="shared" si="0"/>
        <v>0.0004605324074074074</v>
      </c>
      <c r="H18">
        <v>17</v>
      </c>
      <c r="I18" s="6"/>
      <c r="Q18">
        <v>4</v>
      </c>
      <c r="Z18">
        <v>5</v>
      </c>
      <c r="AF18">
        <v>4</v>
      </c>
    </row>
    <row r="19" spans="1:19" ht="12.75">
      <c r="A19" s="5">
        <v>22</v>
      </c>
      <c r="B19" s="29">
        <v>5</v>
      </c>
      <c r="C19" t="s">
        <v>184</v>
      </c>
      <c r="D19" t="s">
        <v>7</v>
      </c>
      <c r="E19" s="12">
        <v>0.00024305555555555552</v>
      </c>
      <c r="F19" s="13">
        <v>0.0002216435185185185</v>
      </c>
      <c r="G19" s="9">
        <f t="shared" si="0"/>
        <v>0.000464699074074074</v>
      </c>
      <c r="H19">
        <v>18</v>
      </c>
      <c r="I19" s="6"/>
      <c r="J19">
        <v>7</v>
      </c>
      <c r="M19">
        <v>6</v>
      </c>
      <c r="P19">
        <v>3</v>
      </c>
      <c r="S19">
        <v>1</v>
      </c>
    </row>
    <row r="20" spans="1:32" ht="12.75">
      <c r="A20" s="5">
        <v>35</v>
      </c>
      <c r="B20" s="29">
        <v>397</v>
      </c>
      <c r="C20" t="s">
        <v>185</v>
      </c>
      <c r="D20" t="s">
        <v>12</v>
      </c>
      <c r="E20" s="12">
        <v>0.00024710648148148145</v>
      </c>
      <c r="F20" s="13">
        <v>0.00021782407407407406</v>
      </c>
      <c r="G20" s="9">
        <f t="shared" si="0"/>
        <v>0.0004649305555555555</v>
      </c>
      <c r="H20">
        <v>19</v>
      </c>
      <c r="I20" s="6"/>
      <c r="Q20">
        <v>2</v>
      </c>
      <c r="Z20">
        <v>4</v>
      </c>
      <c r="AF20">
        <v>3</v>
      </c>
    </row>
    <row r="21" spans="1:32" ht="12.75">
      <c r="A21" s="5">
        <v>25</v>
      </c>
      <c r="B21" s="29">
        <v>395</v>
      </c>
      <c r="C21" t="s">
        <v>186</v>
      </c>
      <c r="D21" t="s">
        <v>12</v>
      </c>
      <c r="E21" s="12">
        <v>0.00023599537037037035</v>
      </c>
      <c r="F21" s="13">
        <v>0.00023090277777777776</v>
      </c>
      <c r="G21" s="9">
        <f t="shared" si="0"/>
        <v>0.00046689814814814814</v>
      </c>
      <c r="H21">
        <v>20</v>
      </c>
      <c r="I21" s="6"/>
      <c r="Q21">
        <v>1</v>
      </c>
      <c r="Z21">
        <v>3</v>
      </c>
      <c r="AF21">
        <v>2</v>
      </c>
    </row>
    <row r="22" spans="1:28" ht="12.75">
      <c r="A22" s="5">
        <v>46</v>
      </c>
      <c r="B22" s="29">
        <v>220</v>
      </c>
      <c r="C22" t="s">
        <v>187</v>
      </c>
      <c r="D22" t="s">
        <v>195</v>
      </c>
      <c r="E22" s="12">
        <v>0.00024305555555555552</v>
      </c>
      <c r="F22" s="13">
        <v>0.00022476851851851857</v>
      </c>
      <c r="G22" s="9">
        <f t="shared" si="0"/>
        <v>0.00046782407407407406</v>
      </c>
      <c r="H22">
        <v>21</v>
      </c>
      <c r="I22" s="6"/>
      <c r="K22">
        <v>6</v>
      </c>
      <c r="V22">
        <v>7</v>
      </c>
      <c r="Y22">
        <v>2</v>
      </c>
      <c r="AB22">
        <v>2</v>
      </c>
    </row>
    <row r="23" spans="1:32" ht="12.75">
      <c r="A23" s="5">
        <v>67</v>
      </c>
      <c r="B23" s="29">
        <v>408</v>
      </c>
      <c r="C23" t="s">
        <v>188</v>
      </c>
      <c r="D23" t="s">
        <v>12</v>
      </c>
      <c r="E23" s="12">
        <v>0.0002415509259259259</v>
      </c>
      <c r="F23" s="13">
        <v>0.00023171296296296297</v>
      </c>
      <c r="G23" s="9">
        <f t="shared" si="0"/>
        <v>0.00047326388888888884</v>
      </c>
      <c r="H23">
        <v>22</v>
      </c>
      <c r="I23" s="6"/>
      <c r="Z23">
        <v>1</v>
      </c>
      <c r="AF23">
        <v>1</v>
      </c>
    </row>
    <row r="24" spans="1:35" ht="12.75">
      <c r="A24" s="5">
        <v>47</v>
      </c>
      <c r="B24" s="29">
        <v>20</v>
      </c>
      <c r="C24" t="s">
        <v>189</v>
      </c>
      <c r="D24" t="s">
        <v>10</v>
      </c>
      <c r="E24" s="12">
        <v>0.00025833333333333334</v>
      </c>
      <c r="F24" s="13">
        <v>0.00021828703703703702</v>
      </c>
      <c r="G24" s="9">
        <f t="shared" si="0"/>
        <v>0.00047662037037037036</v>
      </c>
      <c r="H24">
        <v>23</v>
      </c>
      <c r="I24" s="6"/>
      <c r="AC24">
        <v>1</v>
      </c>
      <c r="AI24">
        <v>1</v>
      </c>
    </row>
    <row r="25" spans="1:9" ht="12.75">
      <c r="A25" s="5">
        <v>56</v>
      </c>
      <c r="B25" s="29">
        <v>24</v>
      </c>
      <c r="C25" t="s">
        <v>190</v>
      </c>
      <c r="D25" t="s">
        <v>10</v>
      </c>
      <c r="E25" s="12">
        <v>0.0002513888888888889</v>
      </c>
      <c r="F25" s="13">
        <v>0.0002269675925925926</v>
      </c>
      <c r="G25" s="9">
        <f t="shared" si="0"/>
        <v>0.0004783564814814815</v>
      </c>
      <c r="H25">
        <v>24</v>
      </c>
      <c r="I25" s="6"/>
    </row>
    <row r="26" spans="1:9" ht="12.75">
      <c r="A26" s="5">
        <v>55</v>
      </c>
      <c r="B26" s="29">
        <v>402</v>
      </c>
      <c r="C26" t="s">
        <v>191</v>
      </c>
      <c r="D26" t="s">
        <v>12</v>
      </c>
      <c r="E26" s="12">
        <v>0.000247337962962963</v>
      </c>
      <c r="F26" s="13">
        <v>0.0002328703703703704</v>
      </c>
      <c r="G26" s="9">
        <f t="shared" si="0"/>
        <v>0.00048020833333333336</v>
      </c>
      <c r="H26">
        <v>25</v>
      </c>
      <c r="I26" s="6"/>
    </row>
    <row r="27" spans="1:9" ht="12.75">
      <c r="A27" s="5">
        <v>58</v>
      </c>
      <c r="B27" s="29">
        <v>25</v>
      </c>
      <c r="C27" t="s">
        <v>192</v>
      </c>
      <c r="D27" t="s">
        <v>10</v>
      </c>
      <c r="E27" s="12">
        <v>0.00025567129629629627</v>
      </c>
      <c r="F27" s="13">
        <v>0.0002252314814814815</v>
      </c>
      <c r="G27" s="9">
        <f t="shared" si="0"/>
        <v>0.0004809027777777778</v>
      </c>
      <c r="H27">
        <v>26</v>
      </c>
      <c r="I27" s="6"/>
    </row>
    <row r="28" spans="1:9" ht="12.75">
      <c r="A28" s="5">
        <v>30</v>
      </c>
      <c r="B28" s="29">
        <v>396</v>
      </c>
      <c r="C28" t="s">
        <v>235</v>
      </c>
      <c r="D28" t="s">
        <v>12</v>
      </c>
      <c r="E28" s="12">
        <v>0.00024745370370370367</v>
      </c>
      <c r="F28" s="13">
        <v>0.00023657407407407408</v>
      </c>
      <c r="G28" s="9">
        <f t="shared" si="0"/>
        <v>0.0004840277777777778</v>
      </c>
      <c r="H28">
        <v>27</v>
      </c>
      <c r="I28" s="6"/>
    </row>
    <row r="29" spans="1:9" ht="12.75">
      <c r="A29" s="5">
        <v>44</v>
      </c>
      <c r="B29" s="29">
        <v>399</v>
      </c>
      <c r="C29" t="s">
        <v>236</v>
      </c>
      <c r="D29" t="s">
        <v>12</v>
      </c>
      <c r="E29" s="12">
        <v>0.0002563657407407407</v>
      </c>
      <c r="F29" s="13">
        <v>0.00022766203703703707</v>
      </c>
      <c r="G29" s="9">
        <f t="shared" si="0"/>
        <v>0.0004840277777777778</v>
      </c>
      <c r="H29">
        <v>28</v>
      </c>
      <c r="I29" s="6"/>
    </row>
    <row r="30" spans="1:9" ht="12.75">
      <c r="A30" s="5">
        <v>52</v>
      </c>
      <c r="B30" s="29">
        <v>401</v>
      </c>
      <c r="C30" t="s">
        <v>238</v>
      </c>
      <c r="D30" t="s">
        <v>12</v>
      </c>
      <c r="E30" s="12">
        <v>0.00025405092592592596</v>
      </c>
      <c r="F30" s="13">
        <v>0.00023078703703703705</v>
      </c>
      <c r="G30" s="9">
        <f t="shared" si="0"/>
        <v>0.000484837962962963</v>
      </c>
      <c r="H30">
        <v>29</v>
      </c>
      <c r="I30" s="6"/>
    </row>
    <row r="31" spans="1:9" ht="12.75">
      <c r="A31" s="5">
        <v>54</v>
      </c>
      <c r="B31" s="29">
        <v>23</v>
      </c>
      <c r="C31" t="s">
        <v>239</v>
      </c>
      <c r="D31" t="s">
        <v>10</v>
      </c>
      <c r="E31" s="12">
        <v>0.000253587962962963</v>
      </c>
      <c r="F31" s="13">
        <v>0.00023182870370370374</v>
      </c>
      <c r="G31" s="9">
        <f t="shared" si="0"/>
        <v>0.00048541666666666677</v>
      </c>
      <c r="H31">
        <v>30</v>
      </c>
      <c r="I31" s="6"/>
    </row>
    <row r="32" spans="1:13" ht="12.75">
      <c r="A32" s="5">
        <v>37</v>
      </c>
      <c r="B32" s="29">
        <v>8</v>
      </c>
      <c r="C32" t="s">
        <v>75</v>
      </c>
      <c r="D32" t="s">
        <v>7</v>
      </c>
      <c r="E32" s="31">
        <v>0.00024976851851851847</v>
      </c>
      <c r="F32" s="13">
        <v>0.0002363425925925926</v>
      </c>
      <c r="G32" s="9">
        <f t="shared" si="0"/>
        <v>0.0004861111111111111</v>
      </c>
      <c r="H32">
        <v>31</v>
      </c>
      <c r="I32" s="6"/>
      <c r="J32">
        <v>5</v>
      </c>
      <c r="M32">
        <v>5</v>
      </c>
    </row>
    <row r="33" spans="1:22" ht="12.75">
      <c r="A33" s="5">
        <v>13</v>
      </c>
      <c r="B33" s="29">
        <v>213</v>
      </c>
      <c r="C33" t="s">
        <v>76</v>
      </c>
      <c r="D33" t="s">
        <v>195</v>
      </c>
      <c r="E33" s="12">
        <v>0.0002472222222222222</v>
      </c>
      <c r="F33" s="13">
        <v>0.0002390046296296296</v>
      </c>
      <c r="G33" s="9">
        <f aca="true" t="shared" si="1" ref="G33:G55">E33+F33</f>
        <v>0.0004862268518518518</v>
      </c>
      <c r="H33">
        <v>32</v>
      </c>
      <c r="I33" s="6"/>
      <c r="K33">
        <v>4</v>
      </c>
      <c r="V33">
        <v>6</v>
      </c>
    </row>
    <row r="34" spans="1:13" ht="12.75">
      <c r="A34" s="5">
        <v>27</v>
      </c>
      <c r="B34" s="29">
        <v>6</v>
      </c>
      <c r="C34" t="s">
        <v>77</v>
      </c>
      <c r="D34" t="s">
        <v>7</v>
      </c>
      <c r="E34" s="12">
        <v>0.0002515046296296297</v>
      </c>
      <c r="F34" s="13">
        <v>0.00023518518518518517</v>
      </c>
      <c r="G34" s="9">
        <f t="shared" si="1"/>
        <v>0.00048668981481481485</v>
      </c>
      <c r="H34">
        <v>33</v>
      </c>
      <c r="I34" s="6"/>
      <c r="J34">
        <v>3</v>
      </c>
      <c r="M34">
        <v>4</v>
      </c>
    </row>
    <row r="35" spans="1:9" ht="12.75">
      <c r="A35" s="5">
        <v>63</v>
      </c>
      <c r="B35" s="29">
        <v>406</v>
      </c>
      <c r="C35" t="s">
        <v>78</v>
      </c>
      <c r="D35" t="s">
        <v>12</v>
      </c>
      <c r="E35" s="12">
        <v>0.00025821759259259255</v>
      </c>
      <c r="F35" s="13">
        <v>0.00022870370370370373</v>
      </c>
      <c r="G35" s="9">
        <f t="shared" si="1"/>
        <v>0.0004869212962962963</v>
      </c>
      <c r="H35">
        <v>34</v>
      </c>
      <c r="I35" s="6"/>
    </row>
    <row r="36" spans="1:9" ht="12.75">
      <c r="A36" s="5">
        <v>48</v>
      </c>
      <c r="B36" s="29">
        <v>400</v>
      </c>
      <c r="C36" t="s">
        <v>79</v>
      </c>
      <c r="D36" t="s">
        <v>12</v>
      </c>
      <c r="E36" s="12">
        <v>0.0002601851851851852</v>
      </c>
      <c r="F36" s="13">
        <v>0.00023298611111111108</v>
      </c>
      <c r="G36" s="9">
        <f t="shared" si="1"/>
        <v>0.0004931712962962962</v>
      </c>
      <c r="H36">
        <v>35</v>
      </c>
      <c r="I36" s="6"/>
    </row>
    <row r="37" spans="1:13" ht="12.75">
      <c r="A37" s="5">
        <v>2</v>
      </c>
      <c r="B37" s="29">
        <v>1</v>
      </c>
      <c r="C37" t="s">
        <v>80</v>
      </c>
      <c r="D37" t="s">
        <v>7</v>
      </c>
      <c r="E37" s="12">
        <v>0.00023171296296296297</v>
      </c>
      <c r="F37" s="13">
        <v>0.0002693287037037037</v>
      </c>
      <c r="G37" s="9">
        <f t="shared" si="1"/>
        <v>0.0005010416666666667</v>
      </c>
      <c r="H37">
        <v>36</v>
      </c>
      <c r="I37" s="6"/>
      <c r="J37">
        <v>2</v>
      </c>
      <c r="M37">
        <v>3</v>
      </c>
    </row>
    <row r="38" spans="1:22" ht="12.75">
      <c r="A38" s="5">
        <v>8</v>
      </c>
      <c r="B38" s="29">
        <v>212</v>
      </c>
      <c r="C38" t="s">
        <v>81</v>
      </c>
      <c r="D38" t="s">
        <v>195</v>
      </c>
      <c r="E38" s="12">
        <v>0.00026388888888888886</v>
      </c>
      <c r="F38" s="13">
        <v>0.0002381944444444444</v>
      </c>
      <c r="G38" s="9">
        <f t="shared" si="1"/>
        <v>0.0005020833333333333</v>
      </c>
      <c r="H38">
        <v>37</v>
      </c>
      <c r="I38" s="6"/>
      <c r="K38">
        <v>1</v>
      </c>
      <c r="V38">
        <v>5</v>
      </c>
    </row>
    <row r="39" spans="2:22" ht="12.75">
      <c r="B39" s="29">
        <v>295</v>
      </c>
      <c r="C39" t="s">
        <v>158</v>
      </c>
      <c r="D39" t="s">
        <v>195</v>
      </c>
      <c r="E39" s="12">
        <v>0.0002337962962962963</v>
      </c>
      <c r="F39" s="13">
        <v>0.0002728009259259259</v>
      </c>
      <c r="G39" s="9">
        <f t="shared" si="1"/>
        <v>0.0005065972222222222</v>
      </c>
      <c r="H39">
        <v>38</v>
      </c>
      <c r="I39" s="6"/>
      <c r="V39">
        <v>4</v>
      </c>
    </row>
    <row r="40" spans="1:22" ht="12.75">
      <c r="A40" s="5">
        <v>50</v>
      </c>
      <c r="B40" s="29">
        <v>291</v>
      </c>
      <c r="C40" t="s">
        <v>82</v>
      </c>
      <c r="D40" t="s">
        <v>195</v>
      </c>
      <c r="E40" s="12">
        <v>0.0002584490740740741</v>
      </c>
      <c r="F40" s="13">
        <v>0.00024861111111111107</v>
      </c>
      <c r="G40" s="9">
        <f t="shared" si="1"/>
        <v>0.0005070601851851852</v>
      </c>
      <c r="H40">
        <v>39</v>
      </c>
      <c r="I40" s="6"/>
      <c r="V40">
        <v>3</v>
      </c>
    </row>
    <row r="41" spans="1:9" ht="12.75">
      <c r="A41" s="5">
        <v>59</v>
      </c>
      <c r="B41" s="29">
        <v>404</v>
      </c>
      <c r="C41" t="s">
        <v>83</v>
      </c>
      <c r="D41" t="s">
        <v>12</v>
      </c>
      <c r="E41" s="12">
        <v>0.00026678240740740737</v>
      </c>
      <c r="F41" s="13">
        <v>0.00024143518518518522</v>
      </c>
      <c r="G41" s="9">
        <f t="shared" si="1"/>
        <v>0.0005082175925925926</v>
      </c>
      <c r="H41">
        <v>40</v>
      </c>
      <c r="I41" s="6"/>
    </row>
    <row r="42" spans="1:9" ht="12.75">
      <c r="A42" s="5">
        <v>66</v>
      </c>
      <c r="B42" s="29">
        <v>29</v>
      </c>
      <c r="C42" t="s">
        <v>84</v>
      </c>
      <c r="D42" t="s">
        <v>10</v>
      </c>
      <c r="E42" s="12">
        <v>0.00026238425925925924</v>
      </c>
      <c r="F42" s="13">
        <v>0.0002460648148148148</v>
      </c>
      <c r="G42" s="9">
        <f t="shared" si="1"/>
        <v>0.000508449074074074</v>
      </c>
      <c r="H42">
        <v>41</v>
      </c>
      <c r="I42" s="6"/>
    </row>
    <row r="43" spans="1:22" ht="12.75">
      <c r="A43" s="5">
        <v>42</v>
      </c>
      <c r="B43" s="29">
        <v>219</v>
      </c>
      <c r="C43" t="s">
        <v>85</v>
      </c>
      <c r="D43" t="s">
        <v>195</v>
      </c>
      <c r="E43" s="12">
        <v>0.0002784722222222222</v>
      </c>
      <c r="F43" s="13">
        <v>0.00024513888888888887</v>
      </c>
      <c r="G43" s="9">
        <f t="shared" si="1"/>
        <v>0.0005236111111111111</v>
      </c>
      <c r="H43">
        <v>42</v>
      </c>
      <c r="I43" s="6"/>
      <c r="V43">
        <v>2</v>
      </c>
    </row>
    <row r="44" spans="1:23" ht="12.75">
      <c r="A44" s="5">
        <v>36</v>
      </c>
      <c r="B44" s="29">
        <v>108</v>
      </c>
      <c r="C44" t="s">
        <v>126</v>
      </c>
      <c r="D44" t="s">
        <v>15</v>
      </c>
      <c r="E44" s="12">
        <v>0.0002802083333333333</v>
      </c>
      <c r="F44" s="13">
        <v>0.00025000000000000006</v>
      </c>
      <c r="G44" s="9">
        <f t="shared" si="1"/>
        <v>0.0005302083333333334</v>
      </c>
      <c r="H44">
        <v>43</v>
      </c>
      <c r="I44" s="6"/>
      <c r="N44">
        <v>2</v>
      </c>
      <c r="W44">
        <v>1</v>
      </c>
    </row>
    <row r="45" spans="1:9" ht="12.75">
      <c r="A45" s="5">
        <v>69</v>
      </c>
      <c r="B45" s="29">
        <v>409</v>
      </c>
      <c r="C45" t="s">
        <v>14</v>
      </c>
      <c r="D45" t="s">
        <v>12</v>
      </c>
      <c r="E45" s="12">
        <v>0.00028981481481481485</v>
      </c>
      <c r="F45" s="13">
        <v>0.0002619212962962963</v>
      </c>
      <c r="G45" s="9">
        <f t="shared" si="1"/>
        <v>0.0005517361111111111</v>
      </c>
      <c r="H45">
        <v>44</v>
      </c>
      <c r="I45" s="6"/>
    </row>
    <row r="46" spans="1:13" ht="12.75">
      <c r="A46" s="5">
        <v>41</v>
      </c>
      <c r="B46" s="29">
        <v>9</v>
      </c>
      <c r="C46" t="s">
        <v>86</v>
      </c>
      <c r="D46" t="s">
        <v>7</v>
      </c>
      <c r="E46" s="12">
        <v>0.00030092592592592595</v>
      </c>
      <c r="F46" s="13">
        <v>0.0002771990740740741</v>
      </c>
      <c r="G46" s="9">
        <f t="shared" si="1"/>
        <v>0.0005781250000000001</v>
      </c>
      <c r="H46">
        <v>45</v>
      </c>
      <c r="I46" s="6"/>
      <c r="M46">
        <v>1</v>
      </c>
    </row>
    <row r="47" spans="1:9" ht="12.75">
      <c r="A47" s="5">
        <v>70</v>
      </c>
      <c r="B47" s="29">
        <v>31</v>
      </c>
      <c r="C47" t="s">
        <v>16</v>
      </c>
      <c r="D47" t="s">
        <v>10</v>
      </c>
      <c r="E47" s="12">
        <v>0.0003071759259259259</v>
      </c>
      <c r="F47" s="13">
        <v>0.0002829861111111111</v>
      </c>
      <c r="G47" s="9">
        <f t="shared" si="1"/>
        <v>0.000590162037037037</v>
      </c>
      <c r="H47">
        <v>46</v>
      </c>
      <c r="I47" s="6"/>
    </row>
    <row r="48" spans="1:9" ht="12.75">
      <c r="A48" s="5">
        <v>1</v>
      </c>
      <c r="B48" s="29">
        <v>101</v>
      </c>
      <c r="C48" t="s">
        <v>119</v>
      </c>
      <c r="D48" t="s">
        <v>15</v>
      </c>
      <c r="E48" s="12">
        <v>0.0003981481481481482</v>
      </c>
      <c r="F48" s="13">
        <v>0.00019305555555555555</v>
      </c>
      <c r="G48" s="9">
        <f t="shared" si="1"/>
        <v>0.0005912037037037037</v>
      </c>
      <c r="H48">
        <v>47</v>
      </c>
      <c r="I48" s="6"/>
    </row>
    <row r="49" spans="1:9" ht="12.75">
      <c r="A49" s="5">
        <v>7</v>
      </c>
      <c r="B49" s="29">
        <v>2</v>
      </c>
      <c r="C49" t="s">
        <v>88</v>
      </c>
      <c r="D49" t="s">
        <v>7</v>
      </c>
      <c r="E49" s="12">
        <v>0.0002715277777777778</v>
      </c>
      <c r="F49" s="13">
        <v>0.0003346064814814815</v>
      </c>
      <c r="G49" s="9">
        <f t="shared" si="1"/>
        <v>0.0006061342592592594</v>
      </c>
      <c r="H49">
        <v>48</v>
      </c>
      <c r="I49" s="6"/>
    </row>
    <row r="50" spans="1:9" ht="12.75">
      <c r="A50" s="5">
        <v>75</v>
      </c>
      <c r="B50" s="29">
        <v>412</v>
      </c>
      <c r="C50" t="s">
        <v>21</v>
      </c>
      <c r="D50" t="s">
        <v>12</v>
      </c>
      <c r="E50" s="12">
        <v>0.0003280092592592592</v>
      </c>
      <c r="F50" s="13">
        <v>0.00029652777777777777</v>
      </c>
      <c r="G50" s="9">
        <f t="shared" si="1"/>
        <v>0.0006245370370370369</v>
      </c>
      <c r="H50">
        <v>49</v>
      </c>
      <c r="I50" s="6"/>
    </row>
    <row r="51" spans="1:9" ht="12.75">
      <c r="A51" s="5">
        <v>72</v>
      </c>
      <c r="B51" s="29">
        <v>32</v>
      </c>
      <c r="C51" t="s">
        <v>18</v>
      </c>
      <c r="D51" t="s">
        <v>10</v>
      </c>
      <c r="E51" s="12">
        <v>0.0003271990740740741</v>
      </c>
      <c r="F51" s="13">
        <v>0.0003032407407407407</v>
      </c>
      <c r="G51" s="9">
        <f t="shared" si="1"/>
        <v>0.0006304398148148148</v>
      </c>
      <c r="H51">
        <v>50</v>
      </c>
      <c r="I51" s="6"/>
    </row>
    <row r="52" spans="1:9" ht="12.75">
      <c r="A52" s="5">
        <v>3</v>
      </c>
      <c r="B52" s="29">
        <v>211</v>
      </c>
      <c r="C52" t="s">
        <v>90</v>
      </c>
      <c r="D52" t="s">
        <v>195</v>
      </c>
      <c r="E52" s="12">
        <v>0.0002513888888888889</v>
      </c>
      <c r="F52" s="13">
        <v>0.0004043981481481481</v>
      </c>
      <c r="G52" s="9">
        <f t="shared" si="1"/>
        <v>0.000655787037037037</v>
      </c>
      <c r="H52">
        <v>51</v>
      </c>
      <c r="I52" s="6"/>
    </row>
    <row r="53" spans="1:9" ht="12.75">
      <c r="A53" s="5">
        <v>51</v>
      </c>
      <c r="B53" s="29">
        <v>22</v>
      </c>
      <c r="C53" t="s">
        <v>91</v>
      </c>
      <c r="D53" t="s">
        <v>10</v>
      </c>
      <c r="E53" s="12">
        <v>0.0002523148148148148</v>
      </c>
      <c r="F53" s="13">
        <v>0.00040381944444444444</v>
      </c>
      <c r="G53" s="9">
        <f t="shared" si="1"/>
        <v>0.0006561342592592593</v>
      </c>
      <c r="H53">
        <v>52</v>
      </c>
      <c r="I53" s="6"/>
    </row>
    <row r="54" spans="1:9" ht="12.75">
      <c r="A54" s="5">
        <v>28</v>
      </c>
      <c r="B54" s="29">
        <v>216</v>
      </c>
      <c r="C54" t="s">
        <v>92</v>
      </c>
      <c r="D54" t="s">
        <v>195</v>
      </c>
      <c r="E54" s="12">
        <v>0.0002530092592592593</v>
      </c>
      <c r="F54" s="13">
        <v>0.0004255787037037037</v>
      </c>
      <c r="G54" s="9">
        <f t="shared" si="1"/>
        <v>0.000678587962962963</v>
      </c>
      <c r="H54">
        <v>53</v>
      </c>
      <c r="I54" s="6"/>
    </row>
    <row r="55" spans="1:9" ht="12.75">
      <c r="A55" s="5">
        <v>38</v>
      </c>
      <c r="B55" s="29">
        <v>218</v>
      </c>
      <c r="C55" t="s">
        <v>93</v>
      </c>
      <c r="D55" t="s">
        <v>195</v>
      </c>
      <c r="E55" s="12">
        <v>0.0003719907407407407</v>
      </c>
      <c r="F55" s="13">
        <v>0.00033368055555555554</v>
      </c>
      <c r="G55" s="9">
        <f t="shared" si="1"/>
        <v>0.0007056712962962963</v>
      </c>
      <c r="H55">
        <v>54</v>
      </c>
      <c r="I55" s="6"/>
    </row>
    <row r="56" spans="1:9" ht="12.75">
      <c r="A56" s="5">
        <v>38</v>
      </c>
      <c r="B56" s="29">
        <v>218</v>
      </c>
      <c r="C56" t="s">
        <v>93</v>
      </c>
      <c r="D56" t="s">
        <v>195</v>
      </c>
      <c r="E56" s="12">
        <v>0.0003719907407407407</v>
      </c>
      <c r="F56" s="13">
        <v>0.00033368055555555554</v>
      </c>
      <c r="G56" s="9">
        <v>0.0007056712962962963</v>
      </c>
      <c r="H56">
        <v>55</v>
      </c>
      <c r="I56" s="6"/>
    </row>
    <row r="57" spans="1:9" ht="12.75">
      <c r="A57" s="5">
        <v>26</v>
      </c>
      <c r="B57" s="29">
        <v>106</v>
      </c>
      <c r="C57" t="s">
        <v>124</v>
      </c>
      <c r="D57" t="s">
        <v>15</v>
      </c>
      <c r="E57" s="12">
        <v>0.0004498842592592592</v>
      </c>
      <c r="F57" s="13">
        <v>0.00026597222222222224</v>
      </c>
      <c r="G57" s="9">
        <f>E57+F57</f>
        <v>0.0007158564814814814</v>
      </c>
      <c r="H57">
        <v>56</v>
      </c>
      <c r="I57" s="6"/>
    </row>
    <row r="58" spans="1:9" ht="12.75">
      <c r="A58" s="5">
        <v>26</v>
      </c>
      <c r="B58" s="29">
        <v>106</v>
      </c>
      <c r="C58" t="s">
        <v>124</v>
      </c>
      <c r="D58" t="s">
        <v>15</v>
      </c>
      <c r="E58" s="12">
        <v>0.0004498842592592592</v>
      </c>
      <c r="F58" s="13">
        <v>0.00026597222222222224</v>
      </c>
      <c r="G58" s="9">
        <v>0.0007158564814814814</v>
      </c>
      <c r="H58">
        <v>57</v>
      </c>
      <c r="I58" s="6"/>
    </row>
    <row r="59" spans="1:9" ht="12.75">
      <c r="A59" s="5">
        <v>61</v>
      </c>
      <c r="B59" s="29">
        <v>405</v>
      </c>
      <c r="C59" t="s">
        <v>94</v>
      </c>
      <c r="D59" t="s">
        <v>12</v>
      </c>
      <c r="E59" s="12">
        <v>0.0002773148148148148</v>
      </c>
      <c r="F59" s="13">
        <v>0.00044189814814814813</v>
      </c>
      <c r="G59" s="9">
        <f>E59+F59</f>
        <v>0.000719212962962963</v>
      </c>
      <c r="H59">
        <v>58</v>
      </c>
      <c r="I59" s="6"/>
    </row>
    <row r="60" spans="1:9" ht="12.75">
      <c r="A60" s="5">
        <v>61</v>
      </c>
      <c r="B60" s="29">
        <v>405</v>
      </c>
      <c r="C60" t="s">
        <v>94</v>
      </c>
      <c r="D60" t="s">
        <v>12</v>
      </c>
      <c r="E60" s="12">
        <v>0.0002773148148148148</v>
      </c>
      <c r="F60" s="13">
        <v>0.00044189814814814813</v>
      </c>
      <c r="G60" s="9">
        <v>0.000719212962962963</v>
      </c>
      <c r="H60">
        <v>59</v>
      </c>
      <c r="I60" s="6"/>
    </row>
    <row r="61" spans="1:9" ht="12.75">
      <c r="A61" s="5">
        <v>78</v>
      </c>
      <c r="B61" s="29">
        <v>35</v>
      </c>
      <c r="C61" t="s">
        <v>23</v>
      </c>
      <c r="D61" t="s">
        <v>10</v>
      </c>
      <c r="E61" s="12">
        <v>0.0004413194444444445</v>
      </c>
      <c r="F61" s="13">
        <v>0.00042476851851851855</v>
      </c>
      <c r="G61" s="9">
        <f>E61+F61</f>
        <v>0.000866087962962963</v>
      </c>
      <c r="H61">
        <v>60</v>
      </c>
      <c r="I61" s="6"/>
    </row>
    <row r="62" spans="1:9" ht="12.75">
      <c r="A62" s="5">
        <v>78</v>
      </c>
      <c r="B62" s="29">
        <v>35</v>
      </c>
      <c r="C62" t="s">
        <v>23</v>
      </c>
      <c r="D62" t="s">
        <v>10</v>
      </c>
      <c r="E62" s="12">
        <v>0.0004413194444444445</v>
      </c>
      <c r="F62" s="13">
        <v>0.00042476851851851855</v>
      </c>
      <c r="G62" s="9">
        <v>0.000866087962962963</v>
      </c>
      <c r="H62">
        <v>61</v>
      </c>
      <c r="I62" s="6"/>
    </row>
    <row r="63" spans="1:9" ht="12.75">
      <c r="A63" s="5">
        <v>17</v>
      </c>
      <c r="B63" s="29">
        <v>4</v>
      </c>
      <c r="C63" t="s">
        <v>95</v>
      </c>
      <c r="D63" t="s">
        <v>7</v>
      </c>
      <c r="E63" s="12">
        <v>0.00023078703703703705</v>
      </c>
      <c r="F63" s="13">
        <v>0.0006886574074074074</v>
      </c>
      <c r="G63" s="9">
        <f>E63+F63</f>
        <v>0.0009194444444444444</v>
      </c>
      <c r="H63">
        <v>62</v>
      </c>
      <c r="I63" s="6"/>
    </row>
    <row r="64" spans="1:9" ht="12.75">
      <c r="A64" s="5">
        <v>17</v>
      </c>
      <c r="B64" s="29">
        <v>4</v>
      </c>
      <c r="C64" t="s">
        <v>95</v>
      </c>
      <c r="D64" t="s">
        <v>7</v>
      </c>
      <c r="E64" s="12">
        <v>0.00023078703703703705</v>
      </c>
      <c r="F64" s="13">
        <v>0.0006886574074074074</v>
      </c>
      <c r="G64" s="9">
        <v>0.0009194444444444444</v>
      </c>
      <c r="H64">
        <v>63</v>
      </c>
      <c r="I64" s="6"/>
    </row>
    <row r="65" spans="1:9" ht="12.75">
      <c r="A65" s="5">
        <v>60</v>
      </c>
      <c r="B65" s="29">
        <v>26</v>
      </c>
      <c r="C65" t="s">
        <v>96</v>
      </c>
      <c r="D65" t="s">
        <v>10</v>
      </c>
      <c r="E65" s="12">
        <v>0.0007104166666666666</v>
      </c>
      <c r="F65" s="13">
        <v>0.0002364583333333333</v>
      </c>
      <c r="G65" s="9">
        <f>E65+F65</f>
        <v>0.0009468749999999999</v>
      </c>
      <c r="H65">
        <v>64</v>
      </c>
      <c r="I65" s="6"/>
    </row>
    <row r="66" spans="1:9" ht="12.75">
      <c r="A66" s="5">
        <v>60</v>
      </c>
      <c r="B66" s="29">
        <v>26</v>
      </c>
      <c r="C66" t="s">
        <v>96</v>
      </c>
      <c r="D66" t="s">
        <v>10</v>
      </c>
      <c r="E66" s="12">
        <v>0.0007104166666666666</v>
      </c>
      <c r="F66" s="13">
        <v>0.0002364583333333333</v>
      </c>
      <c r="G66" s="9">
        <v>0.0009468749999999999</v>
      </c>
      <c r="H66">
        <v>65</v>
      </c>
      <c r="I66" s="6"/>
    </row>
    <row r="67" spans="1:9" ht="12.75">
      <c r="A67" s="5">
        <v>18</v>
      </c>
      <c r="B67" s="29">
        <v>214</v>
      </c>
      <c r="C67" t="s">
        <v>97</v>
      </c>
      <c r="D67" t="s">
        <v>195</v>
      </c>
      <c r="E67" s="12">
        <v>0.000732523148148148</v>
      </c>
      <c r="F67" s="13">
        <v>0.0002622685185185185</v>
      </c>
      <c r="G67" s="9">
        <f>E67+F67</f>
        <v>0.0009947916666666666</v>
      </c>
      <c r="H67">
        <v>66</v>
      </c>
      <c r="I67" s="6"/>
    </row>
    <row r="68" spans="1:9" ht="12.75">
      <c r="A68" s="5">
        <v>18</v>
      </c>
      <c r="B68" s="29">
        <v>214</v>
      </c>
      <c r="C68" t="s">
        <v>97</v>
      </c>
      <c r="D68" t="s">
        <v>195</v>
      </c>
      <c r="E68" s="12">
        <v>0.000732523148148148</v>
      </c>
      <c r="F68" s="13">
        <v>0.0002622685185185185</v>
      </c>
      <c r="G68" s="9">
        <v>0.0009947916666666666</v>
      </c>
      <c r="H68">
        <v>67</v>
      </c>
      <c r="I68" s="6"/>
    </row>
    <row r="69" spans="1:9" ht="12.75">
      <c r="A69" s="5">
        <v>73</v>
      </c>
      <c r="B69" s="29">
        <v>411</v>
      </c>
      <c r="C69" t="s">
        <v>19</v>
      </c>
      <c r="D69" t="s">
        <v>12</v>
      </c>
      <c r="E69" s="12">
        <v>0.0006770833333333334</v>
      </c>
      <c r="F69" s="13">
        <v>0.00033518518518518516</v>
      </c>
      <c r="G69" s="9">
        <f>E69+F69</f>
        <v>0.0010122685185185185</v>
      </c>
      <c r="H69">
        <v>68</v>
      </c>
      <c r="I69" s="6"/>
    </row>
    <row r="70" spans="1:9" ht="12.75">
      <c r="A70" s="5">
        <v>73</v>
      </c>
      <c r="B70" s="29">
        <v>411</v>
      </c>
      <c r="C70" t="s">
        <v>19</v>
      </c>
      <c r="D70" t="s">
        <v>12</v>
      </c>
      <c r="E70" s="12">
        <v>0.0006770833333333334</v>
      </c>
      <c r="F70" s="13">
        <v>0.00033518518518518516</v>
      </c>
      <c r="G70" s="9">
        <v>0.0010122685185185185</v>
      </c>
      <c r="H70">
        <v>69</v>
      </c>
      <c r="I70" s="6"/>
    </row>
    <row r="71" spans="1:9" ht="12.75">
      <c r="A71" s="5">
        <v>65</v>
      </c>
      <c r="B71" s="29">
        <v>407</v>
      </c>
      <c r="C71" t="s">
        <v>98</v>
      </c>
      <c r="D71" t="s">
        <v>12</v>
      </c>
      <c r="E71" s="12">
        <v>0.0007706018518518517</v>
      </c>
      <c r="F71" s="13">
        <v>0.00026041666666666666</v>
      </c>
      <c r="G71" s="9">
        <f>E71+F71</f>
        <v>0.0010310185185185184</v>
      </c>
      <c r="H71">
        <v>70</v>
      </c>
      <c r="I71" s="6"/>
    </row>
    <row r="72" spans="1:9" ht="12.75">
      <c r="A72" s="5">
        <v>65</v>
      </c>
      <c r="B72" s="29">
        <v>407</v>
      </c>
      <c r="C72" t="s">
        <v>98</v>
      </c>
      <c r="D72" t="s">
        <v>12</v>
      </c>
      <c r="E72" s="12">
        <v>0.0007706018518518517</v>
      </c>
      <c r="F72" s="13">
        <v>0.00026041666666666666</v>
      </c>
      <c r="G72" s="9">
        <v>0.0010310185185185184</v>
      </c>
      <c r="H72">
        <v>71</v>
      </c>
      <c r="I72" s="6"/>
    </row>
    <row r="73" spans="2:9" ht="12.75">
      <c r="B73" s="20">
        <v>294</v>
      </c>
      <c r="C73" t="s">
        <v>157</v>
      </c>
      <c r="D73" t="s">
        <v>195</v>
      </c>
      <c r="E73" s="12">
        <v>0.0833333333333333</v>
      </c>
      <c r="F73" s="13">
        <v>0.0833333333333333</v>
      </c>
      <c r="G73" s="9">
        <f>E73+F73</f>
        <v>0.1666666666666666</v>
      </c>
      <c r="H73">
        <v>72</v>
      </c>
      <c r="I73" s="6"/>
    </row>
    <row r="74" spans="2:9" ht="12.75">
      <c r="B74" s="20">
        <v>294</v>
      </c>
      <c r="C74" t="s">
        <v>157</v>
      </c>
      <c r="D74" t="s">
        <v>195</v>
      </c>
      <c r="E74" s="12">
        <v>0.0833333333333333</v>
      </c>
      <c r="F74" s="13">
        <v>0.0833333333333333</v>
      </c>
      <c r="G74" s="9">
        <v>0.1666666666666666</v>
      </c>
      <c r="H74">
        <v>73</v>
      </c>
      <c r="I74" s="6"/>
    </row>
    <row r="75" spans="1:9" ht="12.75">
      <c r="A75" s="5">
        <v>39</v>
      </c>
      <c r="B75" s="20">
        <v>18</v>
      </c>
      <c r="C75" t="s">
        <v>24</v>
      </c>
      <c r="D75" t="s">
        <v>10</v>
      </c>
      <c r="E75" s="12">
        <v>0.0002472222222222222</v>
      </c>
      <c r="F75" s="13">
        <v>999.999</v>
      </c>
      <c r="G75" s="9">
        <f aca="true" t="shared" si="2" ref="G75:G97">E75+F75</f>
        <v>999.9992472222223</v>
      </c>
      <c r="H75">
        <v>74</v>
      </c>
      <c r="I75" s="6"/>
    </row>
    <row r="76" spans="1:9" ht="12.75">
      <c r="A76" s="5">
        <v>31</v>
      </c>
      <c r="B76" s="20">
        <v>107</v>
      </c>
      <c r="C76" t="s">
        <v>125</v>
      </c>
      <c r="D76" t="s">
        <v>15</v>
      </c>
      <c r="E76" s="12">
        <v>0.00027337962962962966</v>
      </c>
      <c r="F76" s="13">
        <v>999.999</v>
      </c>
      <c r="G76" s="9">
        <f t="shared" si="2"/>
        <v>999.9992733796297</v>
      </c>
      <c r="H76">
        <v>75</v>
      </c>
      <c r="I76" s="6"/>
    </row>
    <row r="77" spans="1:9" ht="12.75">
      <c r="A77" s="5">
        <v>6</v>
      </c>
      <c r="B77" s="20">
        <v>102</v>
      </c>
      <c r="C77" t="s">
        <v>120</v>
      </c>
      <c r="D77" t="s">
        <v>15</v>
      </c>
      <c r="E77" s="12">
        <v>999.999</v>
      </c>
      <c r="F77" s="13">
        <v>0.0003256944444444445</v>
      </c>
      <c r="G77" s="9">
        <f t="shared" si="2"/>
        <v>999.9993256944445</v>
      </c>
      <c r="H77">
        <v>76</v>
      </c>
      <c r="I77" s="6"/>
    </row>
    <row r="78" spans="1:9" ht="12.75">
      <c r="A78" s="5">
        <v>45</v>
      </c>
      <c r="B78" s="20">
        <v>10</v>
      </c>
      <c r="C78" t="s">
        <v>167</v>
      </c>
      <c r="D78" t="s">
        <v>7</v>
      </c>
      <c r="E78" s="12">
        <v>0.0002721064814814815</v>
      </c>
      <c r="F78" s="13" t="s">
        <v>116</v>
      </c>
      <c r="G78" s="9" t="e">
        <f t="shared" si="2"/>
        <v>#VALUE!</v>
      </c>
      <c r="H78">
        <v>77</v>
      </c>
      <c r="I78" s="6"/>
    </row>
    <row r="79" spans="1:9" ht="12.75">
      <c r="A79" s="5">
        <v>14</v>
      </c>
      <c r="B79" s="20">
        <v>13</v>
      </c>
      <c r="C79" t="s">
        <v>168</v>
      </c>
      <c r="D79" t="s">
        <v>10</v>
      </c>
      <c r="E79" s="12" t="s">
        <v>117</v>
      </c>
      <c r="F79" s="13">
        <v>0.00031701388888888887</v>
      </c>
      <c r="G79" s="9" t="e">
        <f t="shared" si="2"/>
        <v>#VALUE!</v>
      </c>
      <c r="H79">
        <v>78</v>
      </c>
      <c r="I79" s="6"/>
    </row>
    <row r="80" spans="1:9" ht="12.75">
      <c r="A80" s="5">
        <v>49</v>
      </c>
      <c r="B80" s="20">
        <v>21</v>
      </c>
      <c r="C80" t="s">
        <v>6</v>
      </c>
      <c r="D80" t="s">
        <v>7</v>
      </c>
      <c r="E80" s="12" t="s">
        <v>118</v>
      </c>
      <c r="F80" s="12" t="s">
        <v>118</v>
      </c>
      <c r="G80" s="9" t="e">
        <f t="shared" si="2"/>
        <v>#VALUE!</v>
      </c>
      <c r="H80">
        <v>79</v>
      </c>
      <c r="I80" s="6"/>
    </row>
    <row r="81" spans="1:9" ht="12.75">
      <c r="A81" s="5">
        <v>62</v>
      </c>
      <c r="B81" s="20">
        <v>27</v>
      </c>
      <c r="C81" t="s">
        <v>165</v>
      </c>
      <c r="D81" t="s">
        <v>10</v>
      </c>
      <c r="E81" s="12" t="s">
        <v>117</v>
      </c>
      <c r="F81" s="13">
        <v>0.00026006944444444444</v>
      </c>
      <c r="G81" s="9" t="e">
        <f t="shared" si="2"/>
        <v>#VALUE!</v>
      </c>
      <c r="H81">
        <v>80</v>
      </c>
      <c r="I81" s="6"/>
    </row>
    <row r="82" spans="1:9" ht="12.75">
      <c r="A82" s="5">
        <v>64</v>
      </c>
      <c r="B82" s="20">
        <v>28</v>
      </c>
      <c r="C82" t="s">
        <v>9</v>
      </c>
      <c r="D82" t="s">
        <v>10</v>
      </c>
      <c r="E82" s="12" t="s">
        <v>118</v>
      </c>
      <c r="F82" s="12" t="s">
        <v>118</v>
      </c>
      <c r="G82" s="9" t="e">
        <f t="shared" si="2"/>
        <v>#VALUE!</v>
      </c>
      <c r="H82">
        <v>81</v>
      </c>
      <c r="I82" s="6"/>
    </row>
    <row r="83" spans="1:9" ht="12.75">
      <c r="A83" s="5">
        <v>68</v>
      </c>
      <c r="B83" s="20">
        <v>30</v>
      </c>
      <c r="C83" t="s">
        <v>13</v>
      </c>
      <c r="D83" t="s">
        <v>10</v>
      </c>
      <c r="E83" s="12" t="s">
        <v>117</v>
      </c>
      <c r="F83" s="13">
        <v>0.0005332175925925926</v>
      </c>
      <c r="G83" s="9" t="e">
        <f t="shared" si="2"/>
        <v>#VALUE!</v>
      </c>
      <c r="H83">
        <v>82</v>
      </c>
      <c r="I83" s="6"/>
    </row>
    <row r="84" spans="1:9" ht="12.75">
      <c r="A84" s="5">
        <v>74</v>
      </c>
      <c r="B84" s="20">
        <v>33</v>
      </c>
      <c r="C84" t="s">
        <v>20</v>
      </c>
      <c r="D84" t="s">
        <v>10</v>
      </c>
      <c r="E84" s="12" t="s">
        <v>116</v>
      </c>
      <c r="F84" s="13">
        <v>0.00031631944444444443</v>
      </c>
      <c r="G84" s="9" t="e">
        <f t="shared" si="2"/>
        <v>#VALUE!</v>
      </c>
      <c r="H84">
        <v>83</v>
      </c>
      <c r="I84" s="6"/>
    </row>
    <row r="85" spans="1:9" ht="12.75">
      <c r="A85" s="5">
        <v>76</v>
      </c>
      <c r="B85" s="20">
        <v>34</v>
      </c>
      <c r="C85" t="s">
        <v>22</v>
      </c>
      <c r="D85" t="s">
        <v>10</v>
      </c>
      <c r="E85" s="12" t="s">
        <v>117</v>
      </c>
      <c r="F85" s="13">
        <v>0.0003186342592592593</v>
      </c>
      <c r="G85" s="9" t="e">
        <f t="shared" si="2"/>
        <v>#VALUE!</v>
      </c>
      <c r="H85">
        <v>84</v>
      </c>
      <c r="I85" s="6"/>
    </row>
    <row r="86" spans="1:9" ht="12.75">
      <c r="A86" s="5">
        <v>21</v>
      </c>
      <c r="B86" s="20">
        <v>105</v>
      </c>
      <c r="C86" t="s">
        <v>123</v>
      </c>
      <c r="D86" t="s">
        <v>15</v>
      </c>
      <c r="E86" s="12" t="s">
        <v>117</v>
      </c>
      <c r="F86" s="13">
        <v>0.0002328703703703704</v>
      </c>
      <c r="G86" s="9" t="e">
        <f t="shared" si="2"/>
        <v>#VALUE!</v>
      </c>
      <c r="H86">
        <v>85</v>
      </c>
      <c r="I86" s="6"/>
    </row>
    <row r="87" spans="1:9" ht="12.75">
      <c r="A87" s="5">
        <v>23</v>
      </c>
      <c r="B87" s="20">
        <v>215</v>
      </c>
      <c r="C87" t="s">
        <v>5</v>
      </c>
      <c r="D87" t="s">
        <v>195</v>
      </c>
      <c r="E87" s="12" t="s">
        <v>118</v>
      </c>
      <c r="F87" s="12" t="s">
        <v>118</v>
      </c>
      <c r="G87" s="9" t="e">
        <f t="shared" si="2"/>
        <v>#VALUE!</v>
      </c>
      <c r="H87">
        <v>86</v>
      </c>
      <c r="I87" s="6"/>
    </row>
    <row r="88" spans="1:9" ht="12.75">
      <c r="A88" s="5">
        <v>33</v>
      </c>
      <c r="B88" s="20">
        <v>217</v>
      </c>
      <c r="C88" t="s">
        <v>169</v>
      </c>
      <c r="D88" t="s">
        <v>195</v>
      </c>
      <c r="E88" s="12">
        <v>0.0003459490740740741</v>
      </c>
      <c r="F88" s="13" t="s">
        <v>118</v>
      </c>
      <c r="G88" s="9" t="e">
        <f t="shared" si="2"/>
        <v>#VALUE!</v>
      </c>
      <c r="H88">
        <v>87</v>
      </c>
      <c r="I88" s="6"/>
    </row>
    <row r="89" spans="1:9" ht="12.75">
      <c r="A89" s="5">
        <v>53</v>
      </c>
      <c r="B89" s="20">
        <v>292</v>
      </c>
      <c r="C89" t="s">
        <v>8</v>
      </c>
      <c r="D89" t="s">
        <v>195</v>
      </c>
      <c r="E89" s="12" t="s">
        <v>118</v>
      </c>
      <c r="F89" s="12" t="s">
        <v>118</v>
      </c>
      <c r="G89" s="9" t="e">
        <f t="shared" si="2"/>
        <v>#VALUE!</v>
      </c>
      <c r="H89">
        <v>88</v>
      </c>
      <c r="I89" s="6"/>
    </row>
    <row r="90" spans="1:9" ht="12.75">
      <c r="A90" s="5">
        <v>57</v>
      </c>
      <c r="B90" s="20">
        <v>403</v>
      </c>
      <c r="C90" t="s">
        <v>166</v>
      </c>
      <c r="D90" t="s">
        <v>12</v>
      </c>
      <c r="E90" s="12">
        <v>0.0002605324074074074</v>
      </c>
      <c r="F90" s="13" t="s">
        <v>117</v>
      </c>
      <c r="G90" s="9" t="e">
        <f t="shared" si="2"/>
        <v>#VALUE!</v>
      </c>
      <c r="H90">
        <v>89</v>
      </c>
      <c r="I90" s="6"/>
    </row>
    <row r="91" spans="1:9" ht="12.75">
      <c r="A91" s="5">
        <v>71</v>
      </c>
      <c r="B91" s="20">
        <v>410</v>
      </c>
      <c r="C91" t="s">
        <v>17</v>
      </c>
      <c r="D91" t="s">
        <v>12</v>
      </c>
      <c r="E91" s="12" t="s">
        <v>26</v>
      </c>
      <c r="F91" s="13">
        <v>0.0002599537037037037</v>
      </c>
      <c r="G91" s="9" t="e">
        <f t="shared" si="2"/>
        <v>#VALUE!</v>
      </c>
      <c r="H91">
        <v>90</v>
      </c>
      <c r="I91" s="6"/>
    </row>
    <row r="92" spans="1:9" ht="12.75">
      <c r="A92" s="5">
        <v>92</v>
      </c>
      <c r="B92" s="5">
        <v>413</v>
      </c>
      <c r="C92" t="s">
        <v>11</v>
      </c>
      <c r="D92" t="s">
        <v>12</v>
      </c>
      <c r="E92" s="12" t="s">
        <v>118</v>
      </c>
      <c r="F92" s="12" t="s">
        <v>118</v>
      </c>
      <c r="G92" s="9" t="e">
        <f t="shared" si="2"/>
        <v>#VALUE!</v>
      </c>
      <c r="H92">
        <v>91</v>
      </c>
      <c r="I92" s="6"/>
    </row>
    <row r="93" spans="1:9" ht="12.75">
      <c r="A93" s="5">
        <v>81</v>
      </c>
      <c r="B93" s="5"/>
      <c r="D93" t="s">
        <v>15</v>
      </c>
      <c r="E93" s="12" t="s">
        <v>118</v>
      </c>
      <c r="F93" s="12" t="s">
        <v>118</v>
      </c>
      <c r="G93" s="9" t="e">
        <f t="shared" si="2"/>
        <v>#VALUE!</v>
      </c>
      <c r="H93">
        <v>92</v>
      </c>
      <c r="I93" s="6"/>
    </row>
    <row r="94" spans="1:9" ht="12.75">
      <c r="A94" s="5">
        <v>84</v>
      </c>
      <c r="B94" s="5"/>
      <c r="D94" t="s">
        <v>15</v>
      </c>
      <c r="E94" s="12" t="s">
        <v>118</v>
      </c>
      <c r="F94" s="12" t="s">
        <v>118</v>
      </c>
      <c r="G94" s="9" t="e">
        <f t="shared" si="2"/>
        <v>#VALUE!</v>
      </c>
      <c r="H94">
        <v>93</v>
      </c>
      <c r="I94" s="6"/>
    </row>
    <row r="95" spans="1:9" ht="12.75">
      <c r="A95" s="5">
        <v>87</v>
      </c>
      <c r="B95" s="5"/>
      <c r="D95" t="s">
        <v>15</v>
      </c>
      <c r="E95" s="12" t="s">
        <v>118</v>
      </c>
      <c r="F95" s="12" t="s">
        <v>118</v>
      </c>
      <c r="G95" s="9" t="e">
        <f t="shared" si="2"/>
        <v>#VALUE!</v>
      </c>
      <c r="H95">
        <v>94</v>
      </c>
      <c r="I95" s="6"/>
    </row>
    <row r="96" spans="1:9" ht="12.75">
      <c r="A96" s="5">
        <v>90</v>
      </c>
      <c r="B96" s="5"/>
      <c r="D96" t="s">
        <v>15</v>
      </c>
      <c r="E96" s="12" t="s">
        <v>118</v>
      </c>
      <c r="F96" s="12" t="s">
        <v>118</v>
      </c>
      <c r="G96" s="9" t="e">
        <f t="shared" si="2"/>
        <v>#VALUE!</v>
      </c>
      <c r="H96">
        <v>95</v>
      </c>
      <c r="I96" s="6"/>
    </row>
    <row r="97" spans="1:9" ht="12.75">
      <c r="A97" s="5">
        <v>93</v>
      </c>
      <c r="B97" s="5"/>
      <c r="D97" t="s">
        <v>15</v>
      </c>
      <c r="E97" s="12" t="s">
        <v>118</v>
      </c>
      <c r="F97" s="12" t="s">
        <v>118</v>
      </c>
      <c r="G97" s="9" t="e">
        <f t="shared" si="2"/>
        <v>#VALUE!</v>
      </c>
      <c r="H97">
        <v>96</v>
      </c>
      <c r="I97" s="6"/>
    </row>
    <row r="98" spans="2:7" ht="12.75">
      <c r="B98" s="20">
        <v>295</v>
      </c>
      <c r="C98" t="s">
        <v>158</v>
      </c>
      <c r="D98" t="s">
        <v>232</v>
      </c>
      <c r="E98" s="11"/>
      <c r="F98" s="11"/>
      <c r="G98" s="11"/>
    </row>
    <row r="100" spans="10:38" ht="12.75">
      <c r="J100">
        <f>SUM(J2:J99)</f>
        <v>34</v>
      </c>
      <c r="K100">
        <f>SUM(K2:K63)</f>
        <v>21</v>
      </c>
      <c r="M100">
        <f>SUM(M2:M99)</f>
        <v>35</v>
      </c>
      <c r="N100">
        <f>SUM(N2:N99)</f>
        <v>20</v>
      </c>
      <c r="P100">
        <f>SUM(P2:P99)</f>
        <v>14</v>
      </c>
      <c r="Q100">
        <f>SUM(Q2:Q99)</f>
        <v>41</v>
      </c>
      <c r="S100">
        <f>SUM(S2:S99)</f>
        <v>6</v>
      </c>
      <c r="T100">
        <f>SUM(T2:T99)</f>
        <v>49</v>
      </c>
      <c r="V100">
        <f>SUM(V2:V99)</f>
        <v>36</v>
      </c>
      <c r="W100">
        <f>SUM(W2:W99)</f>
        <v>19</v>
      </c>
      <c r="Y100">
        <f>SUM(Y2:Y99)</f>
        <v>8</v>
      </c>
      <c r="Z100">
        <f>SUM(Z2:Z99)</f>
        <v>47</v>
      </c>
      <c r="AB100">
        <f>SUM(AB2:AB99)</f>
        <v>9</v>
      </c>
      <c r="AC100">
        <f>SUM(AC2:AC99)</f>
        <v>46</v>
      </c>
      <c r="AE100">
        <f>SUM(AE2:AE99)</f>
        <v>11</v>
      </c>
      <c r="AF100">
        <f>SUM(AF2:AF99)</f>
        <v>44</v>
      </c>
      <c r="AH100">
        <f>SUM(AH2:AH99)</f>
        <v>11</v>
      </c>
      <c r="AI100">
        <f>SUM(AI2:AI99)</f>
        <v>44</v>
      </c>
      <c r="AK100">
        <f>SUM(AK2:AK99)</f>
        <v>30</v>
      </c>
      <c r="AL100">
        <f>SUM(AL2:AL99)</f>
        <v>25</v>
      </c>
    </row>
    <row r="104" spans="5:6" ht="12.75">
      <c r="E104" t="s">
        <v>27</v>
      </c>
      <c r="F104" t="s">
        <v>28</v>
      </c>
    </row>
    <row r="105" spans="5:6" ht="12.75">
      <c r="E105" t="s">
        <v>29</v>
      </c>
      <c r="F105" t="s">
        <v>30</v>
      </c>
    </row>
    <row r="106" spans="5:6" ht="12.75">
      <c r="E106" t="s">
        <v>31</v>
      </c>
      <c r="F106" t="s">
        <v>32</v>
      </c>
    </row>
    <row r="107" spans="5:6" ht="12.75">
      <c r="E107" t="s">
        <v>33</v>
      </c>
      <c r="F107" t="s">
        <v>34</v>
      </c>
    </row>
    <row r="108" spans="5:6" ht="12.75">
      <c r="E108" t="s">
        <v>35</v>
      </c>
      <c r="F108" t="s">
        <v>36</v>
      </c>
    </row>
    <row r="109" spans="5:6" ht="12.75">
      <c r="E109" t="s">
        <v>37</v>
      </c>
      <c r="F109" t="s">
        <v>38</v>
      </c>
    </row>
    <row r="110" spans="5:6" ht="12.75">
      <c r="E110" t="s">
        <v>39</v>
      </c>
      <c r="F110" t="s">
        <v>40</v>
      </c>
    </row>
    <row r="111" spans="5:6" ht="12.75">
      <c r="E111" t="s">
        <v>41</v>
      </c>
      <c r="F111" t="s">
        <v>42</v>
      </c>
    </row>
    <row r="112" spans="5:6" ht="12.75">
      <c r="E112" t="s">
        <v>41</v>
      </c>
      <c r="F112" t="s">
        <v>43</v>
      </c>
    </row>
    <row r="113" spans="5:6" ht="12.75">
      <c r="E113" t="s">
        <v>44</v>
      </c>
      <c r="F113" t="s">
        <v>45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Minneapolis Alpine Ski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Minneapolis Alpine</dc:creator>
  <cp:keywords/>
  <dc:description/>
  <cp:lastModifiedBy>Minneapolis Alpine</cp:lastModifiedBy>
  <dcterms:created xsi:type="dcterms:W3CDTF">2010-12-31T13:04:18Z</dcterms:created>
  <dcterms:modified xsi:type="dcterms:W3CDTF">2011-01-04T05:47:17Z</dcterms:modified>
  <cp:category/>
  <cp:version/>
  <cp:contentType/>
  <cp:contentStatus/>
</cp:coreProperties>
</file>