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260" tabRatio="500"/>
  </bookViews>
  <sheets>
    <sheet name="Individual Boys" sheetId="1" r:id="rId1"/>
    <sheet name="Boys Team Scoring" sheetId="2" r:id="rId2"/>
    <sheet name="Individual Girls" sheetId="3" r:id="rId3"/>
    <sheet name="Girls Team Scoring" sheetId="4" r:id="rId4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48" i="2"/>
  <c r="AA48"/>
  <c r="Y48"/>
  <c r="X48"/>
  <c r="V48"/>
  <c r="U48"/>
  <c r="S48"/>
  <c r="R48"/>
  <c r="P48"/>
  <c r="O48"/>
  <c r="M48"/>
  <c r="L48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AB48" i="4"/>
  <c r="AA48"/>
  <c r="Y48"/>
  <c r="X48"/>
  <c r="V48"/>
  <c r="U48"/>
  <c r="S48"/>
  <c r="R48"/>
  <c r="P48"/>
  <c r="O48"/>
  <c r="M48"/>
  <c r="L48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65" i="1"/>
  <c r="I64"/>
  <c r="I63"/>
  <c r="I62"/>
  <c r="I61"/>
  <c r="I60"/>
  <c r="I59"/>
  <c r="I58"/>
  <c r="I57"/>
  <c r="I56"/>
  <c r="I55"/>
  <c r="I54"/>
  <c r="I53"/>
  <c r="I52"/>
  <c r="I51"/>
  <c r="I50"/>
  <c r="I49"/>
  <c r="I48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64" i="3"/>
  <c r="I63"/>
  <c r="I62"/>
  <c r="I61"/>
  <c r="I60"/>
  <c r="I59"/>
  <c r="I58"/>
  <c r="I57"/>
  <c r="I56"/>
  <c r="I55"/>
  <c r="I54"/>
  <c r="I53"/>
  <c r="I52"/>
  <c r="I51"/>
  <c r="I50"/>
  <c r="I49"/>
  <c r="I48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<sst xmlns="http://schemas.openxmlformats.org/spreadsheetml/2006/main" count="916" uniqueCount="418">
  <si>
    <t>AHA Girls 01</t>
    <phoneticPr fontId="1" type="noConversion"/>
  </si>
  <si>
    <t>Sarah</t>
    <phoneticPr fontId="1" type="noConversion"/>
  </si>
  <si>
    <t>Skogmo</t>
    <phoneticPr fontId="1" type="noConversion"/>
  </si>
  <si>
    <t>AHA</t>
    <phoneticPr fontId="1" type="noConversion"/>
  </si>
  <si>
    <t>Reese</t>
    <phoneticPr fontId="1" type="noConversion"/>
  </si>
  <si>
    <t>Orono</t>
    <phoneticPr fontId="1" type="noConversion"/>
  </si>
  <si>
    <t>Washburn</t>
    <phoneticPr fontId="1" type="noConversion"/>
  </si>
  <si>
    <t>Lottie</t>
    <phoneticPr fontId="1" type="noConversion"/>
  </si>
  <si>
    <t>James</t>
    <phoneticPr fontId="1" type="noConversion"/>
  </si>
  <si>
    <t>Orono</t>
    <phoneticPr fontId="1" type="noConversion"/>
  </si>
  <si>
    <t>Annamarie</t>
    <phoneticPr fontId="1" type="noConversion"/>
  </si>
  <si>
    <t>Moline</t>
    <phoneticPr fontId="1" type="noConversion"/>
  </si>
  <si>
    <t>AHA</t>
    <phoneticPr fontId="1" type="noConversion"/>
  </si>
  <si>
    <t>Mitchell</t>
    <phoneticPr fontId="1" type="noConversion"/>
  </si>
  <si>
    <t>Orono</t>
    <phoneticPr fontId="1" type="noConversion"/>
  </si>
  <si>
    <t>DNS</t>
    <phoneticPr fontId="1" type="noConversion"/>
  </si>
  <si>
    <t>Bib #</t>
    <phoneticPr fontId="1" type="noConversion"/>
  </si>
  <si>
    <t>Run 1 Time</t>
    <phoneticPr fontId="1" type="noConversion"/>
  </si>
  <si>
    <t>Run 2 Time</t>
    <phoneticPr fontId="1" type="noConversion"/>
  </si>
  <si>
    <t>Run 1 Time</t>
    <phoneticPr fontId="1" type="noConversion"/>
  </si>
  <si>
    <t>Start #</t>
    <phoneticPr fontId="1" type="noConversion"/>
  </si>
  <si>
    <t>Bendickson</t>
    <phoneticPr fontId="1" type="noConversion"/>
  </si>
  <si>
    <t>MAST Girls 10</t>
    <phoneticPr fontId="1" type="noConversion"/>
  </si>
  <si>
    <t>Kia</t>
    <phoneticPr fontId="1" type="noConversion"/>
  </si>
  <si>
    <t>Okuma</t>
    <phoneticPr fontId="1" type="noConversion"/>
  </si>
  <si>
    <t>AHA Girls 04</t>
  </si>
  <si>
    <t>Fionna</t>
    <phoneticPr fontId="1" type="noConversion"/>
  </si>
  <si>
    <t>O'Rourke</t>
    <phoneticPr fontId="1" type="noConversion"/>
  </si>
  <si>
    <t>AHA Girls 05</t>
  </si>
  <si>
    <t>Annamarie</t>
    <phoneticPr fontId="1" type="noConversion"/>
  </si>
  <si>
    <t>Moline</t>
    <phoneticPr fontId="1" type="noConversion"/>
  </si>
  <si>
    <t>Orono Girls 05</t>
  </si>
  <si>
    <t>Jaci</t>
    <phoneticPr fontId="1" type="noConversion"/>
  </si>
  <si>
    <t>AHA Girls 08</t>
  </si>
  <si>
    <t>DNS</t>
    <phoneticPr fontId="1" type="noConversion"/>
  </si>
  <si>
    <t>AHA Girls 09</t>
  </si>
  <si>
    <t>AHA Girls 10</t>
  </si>
  <si>
    <t>AHA Girls 06</t>
  </si>
  <si>
    <t>Emily</t>
    <phoneticPr fontId="1" type="noConversion"/>
  </si>
  <si>
    <t>Martin</t>
    <phoneticPr fontId="1" type="noConversion"/>
  </si>
  <si>
    <t>30.07dq</t>
    <phoneticPr fontId="1" type="noConversion"/>
  </si>
  <si>
    <t>AHA Girls 07</t>
  </si>
  <si>
    <t>Megan</t>
    <phoneticPr fontId="1" type="noConversion"/>
  </si>
  <si>
    <t>Lahti</t>
    <phoneticPr fontId="1" type="noConversion"/>
  </si>
  <si>
    <t>GIRLS JUNIOR VARSITY</t>
    <phoneticPr fontId="1" type="noConversion"/>
  </si>
  <si>
    <t>MAST Girls JV 05</t>
  </si>
  <si>
    <t>Voltz</t>
  </si>
  <si>
    <t>Orono Girls JV 02</t>
    <phoneticPr fontId="1" type="noConversion"/>
  </si>
  <si>
    <t>192a</t>
    <phoneticPr fontId="1" type="noConversion"/>
  </si>
  <si>
    <t>Margeaux</t>
    <phoneticPr fontId="1" type="noConversion"/>
  </si>
  <si>
    <t>Dittrich</t>
    <phoneticPr fontId="1" type="noConversion"/>
  </si>
  <si>
    <t>MAST Girls JV 03</t>
    <phoneticPr fontId="1" type="noConversion"/>
  </si>
  <si>
    <t>Josie</t>
  </si>
  <si>
    <t>Fritsch</t>
  </si>
  <si>
    <t>MAST Girls JV 10</t>
  </si>
  <si>
    <t>Paige</t>
  </si>
  <si>
    <t>Carlson</t>
  </si>
  <si>
    <t>MAST Girls JV 04</t>
  </si>
  <si>
    <t>Helen</t>
  </si>
  <si>
    <t>MAST Girls JV 13</t>
  </si>
  <si>
    <t>Charlotte</t>
    <phoneticPr fontId="1" type="noConversion"/>
  </si>
  <si>
    <t>Mahoney-Mosedale</t>
    <phoneticPr fontId="1" type="noConversion"/>
  </si>
  <si>
    <t>MAST Girls JV 15</t>
  </si>
  <si>
    <t>Avery</t>
  </si>
  <si>
    <t>Katz</t>
  </si>
  <si>
    <t>MAST Girls JV 14</t>
  </si>
  <si>
    <t>Susie</t>
  </si>
  <si>
    <t>MAST Girls JV 11</t>
  </si>
  <si>
    <t>Anna</t>
  </si>
  <si>
    <t>Patterson</t>
  </si>
  <si>
    <t>MAST Girls JV 06</t>
  </si>
  <si>
    <t>Lisa</t>
  </si>
  <si>
    <t>Stephan</t>
  </si>
  <si>
    <t>MAST Girls JV 07</t>
  </si>
  <si>
    <t>Devony</t>
  </si>
  <si>
    <t>Sele</t>
  </si>
  <si>
    <t>South</t>
    <phoneticPr fontId="1" type="noConversion"/>
  </si>
  <si>
    <t>MAST Girls JV 01</t>
    <phoneticPr fontId="1" type="noConversion"/>
  </si>
  <si>
    <t>Claire</t>
  </si>
  <si>
    <t>Lancaster</t>
  </si>
  <si>
    <t>Orono Girls JV 01</t>
    <phoneticPr fontId="1" type="noConversion"/>
  </si>
  <si>
    <t>191a</t>
    <phoneticPr fontId="1" type="noConversion"/>
  </si>
  <si>
    <t>MAST Girls JV 02</t>
    <phoneticPr fontId="1" type="noConversion"/>
  </si>
  <si>
    <t>Marie</t>
  </si>
  <si>
    <t>Schmer-Galunder</t>
  </si>
  <si>
    <t>MAST Girls JV 08</t>
  </si>
  <si>
    <t>Olivia</t>
  </si>
  <si>
    <t>Foster</t>
  </si>
  <si>
    <t>MAST Girls JV 09</t>
  </si>
  <si>
    <t>Madelaine</t>
  </si>
  <si>
    <t>MAST Girls JV 12</t>
  </si>
  <si>
    <t>Ellen</t>
  </si>
  <si>
    <t>Sheehy</t>
  </si>
  <si>
    <t>Run 1 Time</t>
    <phoneticPr fontId="1" type="noConversion"/>
  </si>
  <si>
    <t>Run 2 Time</t>
    <phoneticPr fontId="1" type="noConversion"/>
  </si>
  <si>
    <t>Girls Individual Race Results</t>
    <phoneticPr fontId="1" type="noConversion"/>
  </si>
  <si>
    <t>Boys Individual Race Results</t>
    <phoneticPr fontId="1" type="noConversion"/>
  </si>
  <si>
    <t>Girls Varsity Team Results</t>
    <phoneticPr fontId="1" type="noConversion"/>
  </si>
  <si>
    <t>Boys Varsity Team Results</t>
    <phoneticPr fontId="1" type="noConversion"/>
  </si>
  <si>
    <t>GIRLS VARSITY</t>
    <phoneticPr fontId="1" type="noConversion"/>
  </si>
  <si>
    <t xml:space="preserve">Start # </t>
    <phoneticPr fontId="1" type="noConversion"/>
  </si>
  <si>
    <t>AHA Girls 01</t>
    <phoneticPr fontId="1" type="noConversion"/>
  </si>
  <si>
    <t>Sarah</t>
    <phoneticPr fontId="1" type="noConversion"/>
  </si>
  <si>
    <t>Orono Girls 01</t>
    <phoneticPr fontId="1" type="noConversion"/>
  </si>
  <si>
    <t>Katherine</t>
    <phoneticPr fontId="1" type="noConversion"/>
  </si>
  <si>
    <t>Kearney</t>
    <phoneticPr fontId="1" type="noConversion"/>
  </si>
  <si>
    <t>SW Girls 01</t>
    <phoneticPr fontId="1" type="noConversion"/>
  </si>
  <si>
    <t>Molly</t>
  </si>
  <si>
    <t>Carolan</t>
  </si>
  <si>
    <t>SW Girls 02</t>
    <phoneticPr fontId="1" type="noConversion"/>
  </si>
  <si>
    <t>Anika</t>
  </si>
  <si>
    <t>Hager</t>
  </si>
  <si>
    <t>MAST Girls 02</t>
    <phoneticPr fontId="1" type="noConversion"/>
  </si>
  <si>
    <t>MAST Girls 02</t>
    <phoneticPr fontId="1" type="noConversion"/>
  </si>
  <si>
    <t>Rachel</t>
  </si>
  <si>
    <t>Anderson</t>
  </si>
  <si>
    <t>SW Girls 04</t>
    <phoneticPr fontId="1" type="noConversion"/>
  </si>
  <si>
    <t>Emma</t>
  </si>
  <si>
    <t>Keiski</t>
  </si>
  <si>
    <t>Orono Girls 03</t>
    <phoneticPr fontId="1" type="noConversion"/>
  </si>
  <si>
    <t>Lucy</t>
    <phoneticPr fontId="1" type="noConversion"/>
  </si>
  <si>
    <t>Orono Girls 02</t>
    <phoneticPr fontId="1" type="noConversion"/>
  </si>
  <si>
    <t>Rosie</t>
    <phoneticPr fontId="1" type="noConversion"/>
  </si>
  <si>
    <t>Hust</t>
    <phoneticPr fontId="1" type="noConversion"/>
  </si>
  <si>
    <t>MAST Girls 01</t>
    <phoneticPr fontId="1" type="noConversion"/>
  </si>
  <si>
    <t>MacKenna</t>
  </si>
  <si>
    <t>SW Girls 05</t>
    <phoneticPr fontId="1" type="noConversion"/>
  </si>
  <si>
    <t>Andrea</t>
  </si>
  <si>
    <t>Orono Girls 04</t>
  </si>
  <si>
    <t>Catherine</t>
    <phoneticPr fontId="1" type="noConversion"/>
  </si>
  <si>
    <t>Fraser</t>
    <phoneticPr fontId="1" type="noConversion"/>
  </si>
  <si>
    <t>AHA Girls 03</t>
    <phoneticPr fontId="1" type="noConversion"/>
  </si>
  <si>
    <t>Sierra</t>
    <phoneticPr fontId="1" type="noConversion"/>
  </si>
  <si>
    <t>Morel-Tomassoni</t>
    <phoneticPr fontId="1" type="noConversion"/>
  </si>
  <si>
    <t>AHA Girls 02</t>
    <phoneticPr fontId="1" type="noConversion"/>
  </si>
  <si>
    <t>Anne</t>
    <phoneticPr fontId="1" type="noConversion"/>
  </si>
  <si>
    <t>DeSalva</t>
    <phoneticPr fontId="1" type="noConversion"/>
  </si>
  <si>
    <t>Orono Girls 06</t>
  </si>
  <si>
    <t>Kasey</t>
    <phoneticPr fontId="1" type="noConversion"/>
  </si>
  <si>
    <t>Reese</t>
    <phoneticPr fontId="1" type="noConversion"/>
  </si>
  <si>
    <t>MAST Girls 04</t>
    <phoneticPr fontId="1" type="noConversion"/>
  </si>
  <si>
    <t>Lucy</t>
  </si>
  <si>
    <t>Albin</t>
  </si>
  <si>
    <t>MAST Girls 03</t>
    <phoneticPr fontId="1" type="noConversion"/>
  </si>
  <si>
    <t>Margot</t>
  </si>
  <si>
    <t>Franchett</t>
  </si>
  <si>
    <t>MAST Girls 06</t>
    <phoneticPr fontId="1" type="noConversion"/>
  </si>
  <si>
    <t>Sophie</t>
  </si>
  <si>
    <t>SW Girls 08</t>
    <phoneticPr fontId="1" type="noConversion"/>
  </si>
  <si>
    <t>Frances</t>
  </si>
  <si>
    <t>Carroll</t>
  </si>
  <si>
    <t xml:space="preserve">SW Girls 07 </t>
    <phoneticPr fontId="1" type="noConversion"/>
  </si>
  <si>
    <t>Ellie</t>
  </si>
  <si>
    <t>SW Girls 09</t>
    <phoneticPr fontId="1" type="noConversion"/>
  </si>
  <si>
    <t>Kayla</t>
  </si>
  <si>
    <t>Wuest</t>
  </si>
  <si>
    <t>SW Girls 06</t>
    <phoneticPr fontId="1" type="noConversion"/>
  </si>
  <si>
    <t>Abby</t>
  </si>
  <si>
    <t>Counihan</t>
  </si>
  <si>
    <t>MAST Girls 07</t>
    <phoneticPr fontId="1" type="noConversion"/>
  </si>
  <si>
    <t>Isabel</t>
  </si>
  <si>
    <t>Berg</t>
  </si>
  <si>
    <t>MAST Girls 05</t>
    <phoneticPr fontId="1" type="noConversion"/>
  </si>
  <si>
    <t>Eva</t>
  </si>
  <si>
    <t>Orono Girls 08</t>
  </si>
  <si>
    <t xml:space="preserve">Cammy </t>
    <phoneticPr fontId="1" type="noConversion"/>
  </si>
  <si>
    <t>SW Girls 10</t>
    <phoneticPr fontId="1" type="noConversion"/>
  </si>
  <si>
    <t>Paige</t>
    <phoneticPr fontId="1" type="noConversion"/>
  </si>
  <si>
    <t>Alampi</t>
    <phoneticPr fontId="1" type="noConversion"/>
  </si>
  <si>
    <t>SW</t>
    <phoneticPr fontId="1" type="noConversion"/>
  </si>
  <si>
    <t>Orono Girls 07</t>
  </si>
  <si>
    <t>Lottie</t>
    <phoneticPr fontId="1" type="noConversion"/>
  </si>
  <si>
    <t>Orono Girls 09</t>
  </si>
  <si>
    <t xml:space="preserve">Lexi </t>
    <phoneticPr fontId="1" type="noConversion"/>
  </si>
  <si>
    <t>Knight</t>
    <phoneticPr fontId="1" type="noConversion"/>
  </si>
  <si>
    <t>SW Girls 03</t>
    <phoneticPr fontId="1" type="noConversion"/>
  </si>
  <si>
    <t>Rebecca</t>
  </si>
  <si>
    <t>Mattson</t>
  </si>
  <si>
    <t>MAST Girls 09</t>
    <phoneticPr fontId="1" type="noConversion"/>
  </si>
  <si>
    <t>Natalie</t>
  </si>
  <si>
    <t>Steen</t>
  </si>
  <si>
    <t>MAST Girls 08</t>
    <phoneticPr fontId="1" type="noConversion"/>
  </si>
  <si>
    <t>Caya</t>
  </si>
  <si>
    <t>McFalls</t>
  </si>
  <si>
    <t>Orono Girls 10</t>
  </si>
  <si>
    <t>Adie</t>
    <phoneticPr fontId="1" type="noConversion"/>
  </si>
  <si>
    <t>Ryan</t>
    <phoneticPr fontId="1" type="noConversion"/>
  </si>
  <si>
    <t>Dudley</t>
    <phoneticPr fontId="1" type="noConversion"/>
  </si>
  <si>
    <t>Orono</t>
    <phoneticPr fontId="1" type="noConversion"/>
  </si>
  <si>
    <t>MAST Boys JV 08</t>
    <phoneticPr fontId="1" type="noConversion"/>
  </si>
  <si>
    <t>Jon</t>
  </si>
  <si>
    <t>Savage</t>
  </si>
  <si>
    <t>AHA Boys JV 01</t>
    <phoneticPr fontId="1" type="noConversion"/>
  </si>
  <si>
    <t>Jack</t>
    <phoneticPr fontId="1" type="noConversion"/>
  </si>
  <si>
    <t>St. Peter</t>
    <phoneticPr fontId="1" type="noConversion"/>
  </si>
  <si>
    <t>AHA</t>
    <phoneticPr fontId="1" type="noConversion"/>
  </si>
  <si>
    <t>MAST Boys JV 07</t>
    <phoneticPr fontId="1" type="noConversion"/>
  </si>
  <si>
    <t>Scal</t>
  </si>
  <si>
    <t>Orono Boys JV 04</t>
  </si>
  <si>
    <t>394a</t>
    <phoneticPr fontId="1" type="noConversion"/>
  </si>
  <si>
    <t>Jacob</t>
    <phoneticPr fontId="1" type="noConversion"/>
  </si>
  <si>
    <t>Sterling</t>
    <phoneticPr fontId="1" type="noConversion"/>
  </si>
  <si>
    <t>MAST Boys JV 06</t>
    <phoneticPr fontId="1" type="noConversion"/>
  </si>
  <si>
    <t>Kirkpatrick</t>
  </si>
  <si>
    <t>Orono Boys JV 06</t>
  </si>
  <si>
    <t>396a</t>
    <phoneticPr fontId="1" type="noConversion"/>
  </si>
  <si>
    <t>Michael</t>
    <phoneticPr fontId="1" type="noConversion"/>
  </si>
  <si>
    <t>Hoeft</t>
    <phoneticPr fontId="1" type="noConversion"/>
  </si>
  <si>
    <t>DNS</t>
    <phoneticPr fontId="1" type="noConversion"/>
  </si>
  <si>
    <t>AHA Boys JV 02</t>
    <phoneticPr fontId="1" type="noConversion"/>
  </si>
  <si>
    <t>Sam</t>
    <phoneticPr fontId="1" type="noConversion"/>
  </si>
  <si>
    <t>Folkman</t>
    <phoneticPr fontId="1" type="noConversion"/>
  </si>
  <si>
    <t>AHA</t>
    <phoneticPr fontId="1" type="noConversion"/>
  </si>
  <si>
    <t>DNS</t>
    <phoneticPr fontId="1" type="noConversion"/>
  </si>
  <si>
    <t>MAST Boys JV 03</t>
    <phoneticPr fontId="1" type="noConversion"/>
  </si>
  <si>
    <t>Hendryck</t>
  </si>
  <si>
    <t>Koening</t>
  </si>
  <si>
    <t>MAST Boys JV 04</t>
    <phoneticPr fontId="1" type="noConversion"/>
  </si>
  <si>
    <t>Sean</t>
  </si>
  <si>
    <t>Kunstman</t>
  </si>
  <si>
    <t>65.48dq</t>
    <phoneticPr fontId="1" type="noConversion"/>
  </si>
  <si>
    <t>AHA Boys JV 04</t>
  </si>
  <si>
    <t>Kyle</t>
    <phoneticPr fontId="1" type="noConversion"/>
  </si>
  <si>
    <t>Schnickels</t>
    <phoneticPr fontId="1" type="noConversion"/>
  </si>
  <si>
    <t>BOYS VARSITY</t>
    <phoneticPr fontId="1" type="noConversion"/>
  </si>
  <si>
    <t>Bib Number</t>
    <phoneticPr fontId="1" type="noConversion"/>
  </si>
  <si>
    <t>School</t>
    <phoneticPr fontId="1" type="noConversion"/>
  </si>
  <si>
    <t>MAST vs</t>
    <phoneticPr fontId="1" type="noConversion"/>
  </si>
  <si>
    <t>MAST vs</t>
    <phoneticPr fontId="1" type="noConversion"/>
  </si>
  <si>
    <t>MSW</t>
    <phoneticPr fontId="1" type="noConversion"/>
  </si>
  <si>
    <t>MSW vs</t>
    <phoneticPr fontId="1" type="noConversion"/>
  </si>
  <si>
    <t>AHA vs</t>
    <phoneticPr fontId="1" type="noConversion"/>
  </si>
  <si>
    <t>AHA vs</t>
    <phoneticPr fontId="1" type="noConversion"/>
  </si>
  <si>
    <t>Orono</t>
    <phoneticPr fontId="1" type="noConversion"/>
  </si>
  <si>
    <t>Keller</t>
    <phoneticPr fontId="1" type="noConversion"/>
  </si>
  <si>
    <t>Hickok</t>
    <phoneticPr fontId="1" type="noConversion"/>
  </si>
  <si>
    <t>Orono</t>
    <phoneticPr fontId="1" type="noConversion"/>
  </si>
  <si>
    <t>SW Boys 03</t>
    <phoneticPr fontId="1" type="noConversion"/>
  </si>
  <si>
    <t>MAST Boys 07</t>
    <phoneticPr fontId="1" type="noConversion"/>
  </si>
  <si>
    <t>Washburn</t>
    <phoneticPr fontId="1" type="noConversion"/>
  </si>
  <si>
    <t>SW Boys 09</t>
    <phoneticPr fontId="1" type="noConversion"/>
  </si>
  <si>
    <t xml:space="preserve">David </t>
    <phoneticPr fontId="1" type="noConversion"/>
  </si>
  <si>
    <t>Cook</t>
    <phoneticPr fontId="1" type="noConversion"/>
  </si>
  <si>
    <t>John</t>
    <phoneticPr fontId="1" type="noConversion"/>
  </si>
  <si>
    <t>Miotti</t>
    <phoneticPr fontId="1" type="noConversion"/>
  </si>
  <si>
    <t>AHA</t>
    <phoneticPr fontId="1" type="noConversion"/>
  </si>
  <si>
    <t>Totals</t>
    <phoneticPr fontId="1" type="noConversion"/>
  </si>
  <si>
    <t>MAST Boys 09</t>
    <phoneticPr fontId="1" type="noConversion"/>
  </si>
  <si>
    <t>Tom</t>
  </si>
  <si>
    <t>Farenhorst</t>
  </si>
  <si>
    <t>Orono Boys 04</t>
  </si>
  <si>
    <t>Jeremy</t>
    <phoneticPr fontId="1" type="noConversion"/>
  </si>
  <si>
    <t>Mitchell</t>
    <phoneticPr fontId="1" type="noConversion"/>
  </si>
  <si>
    <t>AHA Boys 10</t>
  </si>
  <si>
    <t>John</t>
    <phoneticPr fontId="1" type="noConversion"/>
  </si>
  <si>
    <t>Miotti</t>
    <phoneticPr fontId="1" type="noConversion"/>
  </si>
  <si>
    <t>AHA</t>
    <phoneticPr fontId="1" type="noConversion"/>
  </si>
  <si>
    <t>SW Boys 06</t>
    <phoneticPr fontId="1" type="noConversion"/>
  </si>
  <si>
    <t>Matteo</t>
  </si>
  <si>
    <t>Alampi</t>
  </si>
  <si>
    <t>Orono Boys 05</t>
  </si>
  <si>
    <t>Connor</t>
    <phoneticPr fontId="1" type="noConversion"/>
  </si>
  <si>
    <t>Sample</t>
    <phoneticPr fontId="1" type="noConversion"/>
  </si>
  <si>
    <t>MAST Boys 08</t>
    <phoneticPr fontId="1" type="noConversion"/>
  </si>
  <si>
    <t>Backes</t>
  </si>
  <si>
    <t>MAST Boys 03</t>
    <phoneticPr fontId="1" type="noConversion"/>
  </si>
  <si>
    <t>Alex</t>
  </si>
  <si>
    <t>Turner</t>
  </si>
  <si>
    <t>AHA Boys 04</t>
  </si>
  <si>
    <t>Tommy</t>
    <phoneticPr fontId="1" type="noConversion"/>
  </si>
  <si>
    <t>Huss</t>
    <phoneticPr fontId="1" type="noConversion"/>
  </si>
  <si>
    <t>Orono Boys 07</t>
  </si>
  <si>
    <t>Gillund</t>
    <phoneticPr fontId="1" type="noConversion"/>
  </si>
  <si>
    <t>SW Boys 01</t>
    <phoneticPr fontId="1" type="noConversion"/>
  </si>
  <si>
    <t>Morgan</t>
  </si>
  <si>
    <t>Shields</t>
  </si>
  <si>
    <t>dq</t>
    <phoneticPr fontId="1" type="noConversion"/>
  </si>
  <si>
    <t>Orono Boys 02</t>
    <phoneticPr fontId="1" type="noConversion"/>
  </si>
  <si>
    <t>Bradford</t>
    <phoneticPr fontId="1" type="noConversion"/>
  </si>
  <si>
    <t>Morrison</t>
    <phoneticPr fontId="1" type="noConversion"/>
  </si>
  <si>
    <t>DNF</t>
    <phoneticPr fontId="1" type="noConversion"/>
  </si>
  <si>
    <t>AHA Boys 03</t>
    <phoneticPr fontId="1" type="noConversion"/>
  </si>
  <si>
    <t>Bobby</t>
    <phoneticPr fontId="1" type="noConversion"/>
  </si>
  <si>
    <t>Rukavina</t>
    <phoneticPr fontId="1" type="noConversion"/>
  </si>
  <si>
    <t>Orono Boys 06</t>
  </si>
  <si>
    <t>Adam</t>
    <phoneticPr fontId="1" type="noConversion"/>
  </si>
  <si>
    <t>Aasen</t>
    <phoneticPr fontId="1" type="noConversion"/>
  </si>
  <si>
    <t>20.1dq</t>
    <phoneticPr fontId="1" type="noConversion"/>
  </si>
  <si>
    <t>AHA Boys 07</t>
  </si>
  <si>
    <t>Austin</t>
    <phoneticPr fontId="1" type="noConversion"/>
  </si>
  <si>
    <t>Burns</t>
    <phoneticPr fontId="1" type="noConversion"/>
  </si>
  <si>
    <t>Burns</t>
    <phoneticPr fontId="1" type="noConversion"/>
  </si>
  <si>
    <t>AHA</t>
    <phoneticPr fontId="1" type="noConversion"/>
  </si>
  <si>
    <t>DNF</t>
    <phoneticPr fontId="1" type="noConversion"/>
  </si>
  <si>
    <t>AHA Boys 08</t>
  </si>
  <si>
    <t>Jake</t>
    <phoneticPr fontId="1" type="noConversion"/>
  </si>
  <si>
    <t>Orner</t>
    <phoneticPr fontId="1" type="noConversion"/>
  </si>
  <si>
    <t xml:space="preserve">BOYS JUNIOR VARSITY </t>
    <phoneticPr fontId="1" type="noConversion"/>
  </si>
  <si>
    <t>Team</t>
  </si>
  <si>
    <t>First Name</t>
  </si>
  <si>
    <t>Last Name</t>
  </si>
  <si>
    <t>School</t>
  </si>
  <si>
    <t>Orono Boys JV 02</t>
    <phoneticPr fontId="1" type="noConversion"/>
  </si>
  <si>
    <t>392a</t>
    <phoneticPr fontId="1" type="noConversion"/>
  </si>
  <si>
    <t>Parker</t>
    <phoneticPr fontId="1" type="noConversion"/>
  </si>
  <si>
    <t>Rood</t>
    <phoneticPr fontId="1" type="noConversion"/>
  </si>
  <si>
    <t>AHA Boys JV 03</t>
    <phoneticPr fontId="1" type="noConversion"/>
  </si>
  <si>
    <t>David</t>
    <phoneticPr fontId="1" type="noConversion"/>
  </si>
  <si>
    <t>Ginder</t>
    <phoneticPr fontId="1" type="noConversion"/>
  </si>
  <si>
    <t>Orono Boys JV 05</t>
  </si>
  <si>
    <t>395a</t>
    <phoneticPr fontId="1" type="noConversion"/>
  </si>
  <si>
    <t>Erlander</t>
    <phoneticPr fontId="1" type="noConversion"/>
  </si>
  <si>
    <t>Orono Boys JV 03</t>
    <phoneticPr fontId="1" type="noConversion"/>
  </si>
  <si>
    <t>393a</t>
    <phoneticPr fontId="1" type="noConversion"/>
  </si>
  <si>
    <t>Tully</t>
    <phoneticPr fontId="1" type="noConversion"/>
  </si>
  <si>
    <t>MAST Boys JV 01</t>
    <phoneticPr fontId="1" type="noConversion"/>
  </si>
  <si>
    <t>Jonathon</t>
  </si>
  <si>
    <t>Vick</t>
  </si>
  <si>
    <t>MAST Boys JV 05</t>
    <phoneticPr fontId="1" type="noConversion"/>
  </si>
  <si>
    <t>Roberts</t>
  </si>
  <si>
    <t>MAST Boys JV 02</t>
    <phoneticPr fontId="1" type="noConversion"/>
  </si>
  <si>
    <t>Peter</t>
  </si>
  <si>
    <t>Blattie</t>
  </si>
  <si>
    <t>Orono Boys JV 01</t>
    <phoneticPr fontId="1" type="noConversion"/>
  </si>
  <si>
    <t>391a</t>
    <phoneticPr fontId="1" type="noConversion"/>
  </si>
  <si>
    <t>BOYS VARSITY</t>
    <phoneticPr fontId="1" type="noConversion"/>
  </si>
  <si>
    <t>Start #</t>
    <phoneticPr fontId="1" type="noConversion"/>
  </si>
  <si>
    <t>Team</t>
    <phoneticPr fontId="1" type="noConversion"/>
  </si>
  <si>
    <t>Bib #</t>
    <phoneticPr fontId="1" type="noConversion"/>
  </si>
  <si>
    <t>First Name</t>
    <phoneticPr fontId="1" type="noConversion"/>
  </si>
  <si>
    <t>Last Name</t>
    <phoneticPr fontId="1" type="noConversion"/>
  </si>
  <si>
    <t>School</t>
    <phoneticPr fontId="1" type="noConversion"/>
  </si>
  <si>
    <t>First Run Time</t>
    <phoneticPr fontId="1" type="noConversion"/>
  </si>
  <si>
    <t>Second Run Time</t>
    <phoneticPr fontId="1" type="noConversion"/>
  </si>
  <si>
    <t>Total Time</t>
    <phoneticPr fontId="1" type="noConversion"/>
  </si>
  <si>
    <t>Place</t>
    <phoneticPr fontId="1" type="noConversion"/>
  </si>
  <si>
    <t>Orono Boys 01</t>
    <phoneticPr fontId="1" type="noConversion"/>
  </si>
  <si>
    <t>Keller</t>
    <phoneticPr fontId="1" type="noConversion"/>
  </si>
  <si>
    <t>Hickok</t>
    <phoneticPr fontId="1" type="noConversion"/>
  </si>
  <si>
    <t>Orono</t>
    <phoneticPr fontId="1" type="noConversion"/>
  </si>
  <si>
    <t>MAST Boys 01</t>
    <phoneticPr fontId="1" type="noConversion"/>
  </si>
  <si>
    <t>Matthew</t>
  </si>
  <si>
    <t>Polland</t>
  </si>
  <si>
    <t>Washburn</t>
  </si>
  <si>
    <t>SW Boys 02</t>
    <phoneticPr fontId="1" type="noConversion"/>
  </si>
  <si>
    <t>Olli</t>
  </si>
  <si>
    <t>Suortti</t>
  </si>
  <si>
    <t>SW</t>
  </si>
  <si>
    <t>AHA Boys 01</t>
    <phoneticPr fontId="1" type="noConversion"/>
  </si>
  <si>
    <t>Phil</t>
    <phoneticPr fontId="1" type="noConversion"/>
  </si>
  <si>
    <t>Skogmo</t>
    <phoneticPr fontId="1" type="noConversion"/>
  </si>
  <si>
    <t>AHA</t>
    <phoneticPr fontId="1" type="noConversion"/>
  </si>
  <si>
    <t>SW Boys 04</t>
    <phoneticPr fontId="1" type="noConversion"/>
  </si>
  <si>
    <t>SW Boys 04</t>
    <phoneticPr fontId="1" type="noConversion"/>
  </si>
  <si>
    <t>Sam</t>
  </si>
  <si>
    <t>Goldstein</t>
  </si>
  <si>
    <t>SW Boys 03</t>
    <phoneticPr fontId="1" type="noConversion"/>
  </si>
  <si>
    <t>Christian</t>
  </si>
  <si>
    <t>Hedrick</t>
  </si>
  <si>
    <t>Orono Boys 03</t>
    <phoneticPr fontId="1" type="noConversion"/>
  </si>
  <si>
    <t>Sam</t>
    <phoneticPr fontId="1" type="noConversion"/>
  </si>
  <si>
    <t>James</t>
    <phoneticPr fontId="1" type="noConversion"/>
  </si>
  <si>
    <t>MAST Boys 04</t>
    <phoneticPr fontId="1" type="noConversion"/>
  </si>
  <si>
    <t>Ben</t>
  </si>
  <si>
    <t>Calvit</t>
  </si>
  <si>
    <t>SW Boys 05</t>
    <phoneticPr fontId="1" type="noConversion"/>
  </si>
  <si>
    <t>William</t>
  </si>
  <si>
    <t>Goodnow</t>
  </si>
  <si>
    <t>MAST Boys 06</t>
    <phoneticPr fontId="1" type="noConversion"/>
  </si>
  <si>
    <t>Andris</t>
  </si>
  <si>
    <t>Delins</t>
  </si>
  <si>
    <t>St. Anthony</t>
  </si>
  <si>
    <t>SW Boys 08</t>
    <phoneticPr fontId="1" type="noConversion"/>
  </si>
  <si>
    <t>Alastair</t>
  </si>
  <si>
    <t>Streitz</t>
  </si>
  <si>
    <t>AHA Boys 02</t>
    <phoneticPr fontId="1" type="noConversion"/>
  </si>
  <si>
    <t>Zach</t>
    <phoneticPr fontId="1" type="noConversion"/>
  </si>
  <si>
    <t>Cook</t>
    <phoneticPr fontId="1" type="noConversion"/>
  </si>
  <si>
    <t>MAST Boys 05</t>
    <phoneticPr fontId="1" type="noConversion"/>
  </si>
  <si>
    <t>Seth</t>
  </si>
  <si>
    <t>Koepcke</t>
  </si>
  <si>
    <t>South</t>
  </si>
  <si>
    <t>Orono Boys 08</t>
  </si>
  <si>
    <t>Brayden</t>
    <phoneticPr fontId="1" type="noConversion"/>
  </si>
  <si>
    <t>Cadwallader</t>
    <phoneticPr fontId="1" type="noConversion"/>
  </si>
  <si>
    <t>AHA Boys 09</t>
  </si>
  <si>
    <t>Bryan</t>
    <phoneticPr fontId="1" type="noConversion"/>
  </si>
  <si>
    <t>Crossman</t>
    <phoneticPr fontId="1" type="noConversion"/>
  </si>
  <si>
    <t>SW Boys 10</t>
    <phoneticPr fontId="1" type="noConversion"/>
  </si>
  <si>
    <t>Remy</t>
  </si>
  <si>
    <t>Mistral</t>
  </si>
  <si>
    <t>Orono Boys 09</t>
  </si>
  <si>
    <t>Trevor</t>
    <phoneticPr fontId="1" type="noConversion"/>
  </si>
  <si>
    <t>Harrington</t>
    <phoneticPr fontId="1" type="noConversion"/>
  </si>
  <si>
    <t>AHA Boys 05</t>
  </si>
  <si>
    <t>Max</t>
    <phoneticPr fontId="1" type="noConversion"/>
  </si>
  <si>
    <t>Steinenger</t>
    <phoneticPr fontId="1" type="noConversion"/>
  </si>
  <si>
    <t>MAST Boys 10</t>
    <phoneticPr fontId="1" type="noConversion"/>
  </si>
  <si>
    <t>Michele</t>
  </si>
  <si>
    <t>Zampa</t>
  </si>
  <si>
    <t>MAST Boys 07</t>
    <phoneticPr fontId="1" type="noConversion"/>
  </si>
  <si>
    <t>Soren</t>
  </si>
  <si>
    <t>Walljasper</t>
  </si>
  <si>
    <t>Washburn</t>
    <phoneticPr fontId="1" type="noConversion"/>
  </si>
  <si>
    <t>SW Boys 09</t>
    <phoneticPr fontId="1" type="noConversion"/>
  </si>
  <si>
    <t>Brodin</t>
  </si>
  <si>
    <t>Jentz</t>
  </si>
  <si>
    <t>Orono Boys 10</t>
  </si>
  <si>
    <t xml:space="preserve">David </t>
    <phoneticPr fontId="1" type="noConversion"/>
  </si>
  <si>
    <t>SW Boys 07</t>
    <phoneticPr fontId="1" type="noConversion"/>
  </si>
  <si>
    <t>Daniel</t>
  </si>
  <si>
    <t>Fisher</t>
  </si>
  <si>
    <t>AHA Boys 06</t>
  </si>
  <si>
    <t>Jack</t>
    <phoneticPr fontId="1" type="noConversion"/>
  </si>
  <si>
    <t>Lavin</t>
    <phoneticPr fontId="1" type="noConversion"/>
  </si>
  <si>
    <t>MAST Boys 02</t>
    <phoneticPr fontId="1" type="noConversion"/>
  </si>
  <si>
    <t>Nick</t>
  </si>
  <si>
    <t>Griggs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</si>
</sst>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8"/>
      <name val="Verdana"/>
    </font>
    <font>
      <b/>
      <sz val="12"/>
      <name val="Times New Roman"/>
    </font>
    <font>
      <sz val="12"/>
      <name val="Times New Roman"/>
    </font>
    <font>
      <sz val="10"/>
      <color indexed="13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15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5"/>
  <sheetViews>
    <sheetView tabSelected="1" workbookViewId="0">
      <selection activeCell="G5" sqref="G5"/>
    </sheetView>
  </sheetViews>
  <sheetFormatPr baseColWidth="10" defaultRowHeight="13"/>
  <cols>
    <col min="2" max="2" width="14.140625" bestFit="1" customWidth="1"/>
    <col min="3" max="3" width="5" bestFit="1" customWidth="1"/>
    <col min="4" max="4" width="9.28515625" bestFit="1" customWidth="1"/>
    <col min="5" max="5" width="9.7109375" bestFit="1" customWidth="1"/>
    <col min="7" max="7" width="12.28515625" bestFit="1" customWidth="1"/>
    <col min="8" max="8" width="14" bestFit="1" customWidth="1"/>
    <col min="9" max="9" width="9" bestFit="1" customWidth="1"/>
    <col min="10" max="10" width="5" bestFit="1" customWidth="1"/>
  </cols>
  <sheetData>
    <row r="1" spans="1:10" ht="15">
      <c r="A1" s="1" t="s">
        <v>96</v>
      </c>
      <c r="B1" s="1"/>
      <c r="C1" s="2"/>
      <c r="D1" s="1"/>
      <c r="E1" s="1"/>
      <c r="F1" s="1"/>
      <c r="G1" s="1"/>
      <c r="H1" s="1"/>
      <c r="I1" s="1"/>
      <c r="J1" s="3"/>
    </row>
    <row r="2" spans="1:10" ht="15">
      <c r="A2" s="4">
        <v>39457</v>
      </c>
      <c r="B2" s="1"/>
      <c r="C2" s="2"/>
      <c r="D2" s="1"/>
      <c r="E2" s="1"/>
      <c r="F2" s="1"/>
      <c r="G2" s="1"/>
      <c r="H2" s="1"/>
      <c r="I2" s="1"/>
      <c r="J2" s="3"/>
    </row>
    <row r="3" spans="1:10" ht="15">
      <c r="A3" s="1" t="s">
        <v>325</v>
      </c>
      <c r="B3" s="1"/>
      <c r="C3" s="1"/>
      <c r="D3" s="1"/>
      <c r="E3" s="1"/>
      <c r="F3" s="1"/>
      <c r="G3" s="1"/>
      <c r="H3" s="1"/>
      <c r="I3" s="1"/>
      <c r="J3" s="3"/>
    </row>
    <row r="4" spans="1:10" ht="15">
      <c r="A4" s="2" t="s">
        <v>326</v>
      </c>
      <c r="B4" s="2" t="s">
        <v>327</v>
      </c>
      <c r="C4" s="2" t="s">
        <v>328</v>
      </c>
      <c r="D4" s="2" t="s">
        <v>329</v>
      </c>
      <c r="E4" s="2" t="s">
        <v>330</v>
      </c>
      <c r="F4" s="2" t="s">
        <v>331</v>
      </c>
      <c r="G4" s="2" t="s">
        <v>17</v>
      </c>
      <c r="H4" s="2" t="s">
        <v>18</v>
      </c>
      <c r="I4" s="2" t="s">
        <v>334</v>
      </c>
      <c r="J4" s="2" t="s">
        <v>335</v>
      </c>
    </row>
    <row r="5" spans="1:10" ht="15">
      <c r="A5" s="6">
        <v>4</v>
      </c>
      <c r="B5" s="7" t="s">
        <v>336</v>
      </c>
      <c r="C5" s="6">
        <v>391</v>
      </c>
      <c r="D5" s="7" t="s">
        <v>337</v>
      </c>
      <c r="E5" s="7" t="s">
        <v>338</v>
      </c>
      <c r="F5" s="7" t="s">
        <v>339</v>
      </c>
      <c r="G5" s="6">
        <v>17.03</v>
      </c>
      <c r="H5" s="6">
        <v>17.41</v>
      </c>
      <c r="I5" s="6">
        <f t="shared" ref="I5:I44" si="0">G5+H5</f>
        <v>34.44</v>
      </c>
      <c r="J5" s="6">
        <v>1</v>
      </c>
    </row>
    <row r="6" spans="1:10" ht="15">
      <c r="A6" s="6">
        <v>1</v>
      </c>
      <c r="B6" s="8" t="s">
        <v>340</v>
      </c>
      <c r="C6" s="9">
        <v>21</v>
      </c>
      <c r="D6" s="7" t="s">
        <v>341</v>
      </c>
      <c r="E6" s="7" t="s">
        <v>342</v>
      </c>
      <c r="F6" s="7" t="s">
        <v>343</v>
      </c>
      <c r="G6" s="6">
        <v>17.48</v>
      </c>
      <c r="H6" s="6">
        <v>17.57</v>
      </c>
      <c r="I6" s="6">
        <f t="shared" si="0"/>
        <v>35.049999999999997</v>
      </c>
      <c r="J6" s="6">
        <v>2</v>
      </c>
    </row>
    <row r="7" spans="1:10" ht="15">
      <c r="A7" s="6">
        <v>7</v>
      </c>
      <c r="B7" s="7" t="s">
        <v>344</v>
      </c>
      <c r="C7" s="6">
        <v>42</v>
      </c>
      <c r="D7" s="8" t="s">
        <v>345</v>
      </c>
      <c r="E7" s="8" t="s">
        <v>346</v>
      </c>
      <c r="F7" s="8" t="s">
        <v>347</v>
      </c>
      <c r="G7" s="9">
        <v>17.739999999999998</v>
      </c>
      <c r="H7" s="9">
        <v>18.07</v>
      </c>
      <c r="I7" s="6">
        <f t="shared" si="0"/>
        <v>35.81</v>
      </c>
      <c r="J7" s="6">
        <v>3</v>
      </c>
    </row>
    <row r="8" spans="1:10" ht="15">
      <c r="A8" s="6">
        <v>2</v>
      </c>
      <c r="B8" s="7" t="s">
        <v>348</v>
      </c>
      <c r="C8" s="6">
        <v>1</v>
      </c>
      <c r="D8" s="7" t="s">
        <v>349</v>
      </c>
      <c r="E8" s="7" t="s">
        <v>350</v>
      </c>
      <c r="F8" s="7" t="s">
        <v>351</v>
      </c>
      <c r="G8" s="6">
        <v>17.649999999999999</v>
      </c>
      <c r="H8" s="6">
        <v>18.34</v>
      </c>
      <c r="I8" s="6">
        <f t="shared" si="0"/>
        <v>35.989999999999995</v>
      </c>
      <c r="J8" s="6">
        <v>4</v>
      </c>
    </row>
    <row r="9" spans="1:10" ht="15">
      <c r="A9" s="6">
        <v>15</v>
      </c>
      <c r="B9" s="7" t="s">
        <v>353</v>
      </c>
      <c r="C9" s="6">
        <v>44</v>
      </c>
      <c r="D9" s="8" t="s">
        <v>354</v>
      </c>
      <c r="E9" s="8" t="s">
        <v>355</v>
      </c>
      <c r="F9" s="8" t="s">
        <v>347</v>
      </c>
      <c r="G9" s="9">
        <v>17.899999999999999</v>
      </c>
      <c r="H9" s="9">
        <v>18.7</v>
      </c>
      <c r="I9" s="6">
        <f t="shared" si="0"/>
        <v>36.599999999999994</v>
      </c>
      <c r="J9" s="6">
        <v>5</v>
      </c>
    </row>
    <row r="10" spans="1:10" ht="15">
      <c r="A10" s="6">
        <v>11</v>
      </c>
      <c r="B10" s="7" t="s">
        <v>356</v>
      </c>
      <c r="C10" s="6">
        <v>43</v>
      </c>
      <c r="D10" s="7" t="s">
        <v>357</v>
      </c>
      <c r="E10" s="7" t="s">
        <v>358</v>
      </c>
      <c r="F10" s="7" t="s">
        <v>347</v>
      </c>
      <c r="G10" s="6">
        <v>17.84</v>
      </c>
      <c r="H10" s="6">
        <v>18.809999999999999</v>
      </c>
      <c r="I10" s="6">
        <f t="shared" si="0"/>
        <v>36.65</v>
      </c>
      <c r="J10" s="6">
        <v>6</v>
      </c>
    </row>
    <row r="11" spans="1:10" ht="15">
      <c r="A11" s="6">
        <v>12</v>
      </c>
      <c r="B11" s="7" t="s">
        <v>359</v>
      </c>
      <c r="C11" s="6">
        <v>393</v>
      </c>
      <c r="D11" s="7" t="s">
        <v>360</v>
      </c>
      <c r="E11" s="7" t="s">
        <v>361</v>
      </c>
      <c r="F11" s="7" t="s">
        <v>339</v>
      </c>
      <c r="G11" s="6">
        <v>17.7</v>
      </c>
      <c r="H11" s="6">
        <v>19.18</v>
      </c>
      <c r="I11" s="6">
        <f t="shared" si="0"/>
        <v>36.879999999999995</v>
      </c>
      <c r="J11" s="6">
        <v>7</v>
      </c>
    </row>
    <row r="12" spans="1:10" ht="15">
      <c r="A12" s="6">
        <v>13</v>
      </c>
      <c r="B12" s="7" t="s">
        <v>362</v>
      </c>
      <c r="C12" s="6">
        <v>24</v>
      </c>
      <c r="D12" s="8" t="s">
        <v>363</v>
      </c>
      <c r="E12" s="8" t="s">
        <v>364</v>
      </c>
      <c r="F12" s="8" t="s">
        <v>343</v>
      </c>
      <c r="G12" s="6">
        <v>17.989999999999998</v>
      </c>
      <c r="H12" s="6">
        <v>18.96</v>
      </c>
      <c r="I12" s="6">
        <f t="shared" si="0"/>
        <v>36.950000000000003</v>
      </c>
      <c r="J12" s="6">
        <v>8</v>
      </c>
    </row>
    <row r="13" spans="1:10" ht="15">
      <c r="A13" s="6">
        <v>19</v>
      </c>
      <c r="B13" s="8" t="s">
        <v>365</v>
      </c>
      <c r="C13" s="6">
        <v>45</v>
      </c>
      <c r="D13" s="8" t="s">
        <v>366</v>
      </c>
      <c r="E13" s="8" t="s">
        <v>367</v>
      </c>
      <c r="F13" s="8" t="s">
        <v>347</v>
      </c>
      <c r="G13" s="9">
        <v>19.38</v>
      </c>
      <c r="H13" s="9">
        <v>19.82</v>
      </c>
      <c r="I13" s="6">
        <f t="shared" si="0"/>
        <v>39.200000000000003</v>
      </c>
      <c r="J13" s="6">
        <v>9</v>
      </c>
    </row>
    <row r="14" spans="1:10" ht="15">
      <c r="A14" s="6">
        <v>21</v>
      </c>
      <c r="B14" s="7" t="s">
        <v>368</v>
      </c>
      <c r="C14" s="6">
        <v>26</v>
      </c>
      <c r="D14" s="7" t="s">
        <v>369</v>
      </c>
      <c r="E14" s="7" t="s">
        <v>370</v>
      </c>
      <c r="F14" s="7" t="s">
        <v>371</v>
      </c>
      <c r="G14" s="6">
        <v>19.399999999999999</v>
      </c>
      <c r="H14" s="6">
        <v>20.079999999999998</v>
      </c>
      <c r="I14" s="6">
        <f t="shared" si="0"/>
        <v>39.479999999999997</v>
      </c>
      <c r="J14" s="6">
        <v>10</v>
      </c>
    </row>
    <row r="15" spans="1:10" ht="15">
      <c r="A15" s="6">
        <v>31</v>
      </c>
      <c r="B15" s="7" t="s">
        <v>372</v>
      </c>
      <c r="C15" s="6">
        <v>48</v>
      </c>
      <c r="D15" s="7" t="s">
        <v>373</v>
      </c>
      <c r="E15" s="7" t="s">
        <v>374</v>
      </c>
      <c r="F15" s="7" t="s">
        <v>347</v>
      </c>
      <c r="G15" s="6">
        <v>19.63</v>
      </c>
      <c r="H15" s="6">
        <v>20.49</v>
      </c>
      <c r="I15" s="6">
        <f t="shared" si="0"/>
        <v>40.119999999999997</v>
      </c>
      <c r="J15" s="6">
        <v>11</v>
      </c>
    </row>
    <row r="16" spans="1:10" ht="15">
      <c r="A16" s="6">
        <v>6</v>
      </c>
      <c r="B16" s="7" t="s">
        <v>375</v>
      </c>
      <c r="C16" s="6">
        <v>2</v>
      </c>
      <c r="D16" s="7" t="s">
        <v>376</v>
      </c>
      <c r="E16" s="7" t="s">
        <v>377</v>
      </c>
      <c r="F16" s="7" t="s">
        <v>351</v>
      </c>
      <c r="G16" s="6">
        <v>19.37</v>
      </c>
      <c r="H16" s="6">
        <v>21.14</v>
      </c>
      <c r="I16" s="6">
        <f t="shared" si="0"/>
        <v>40.510000000000005</v>
      </c>
      <c r="J16" s="6">
        <v>12</v>
      </c>
    </row>
    <row r="17" spans="1:10" ht="15">
      <c r="A17" s="6">
        <v>17</v>
      </c>
      <c r="B17" s="8" t="s">
        <v>378</v>
      </c>
      <c r="C17" s="9">
        <v>25</v>
      </c>
      <c r="D17" s="7" t="s">
        <v>379</v>
      </c>
      <c r="E17" s="7" t="s">
        <v>380</v>
      </c>
      <c r="F17" s="7" t="s">
        <v>381</v>
      </c>
      <c r="G17" s="9">
        <v>20.75</v>
      </c>
      <c r="H17" s="9">
        <v>21.04</v>
      </c>
      <c r="I17" s="6">
        <f t="shared" si="0"/>
        <v>41.79</v>
      </c>
      <c r="J17" s="6">
        <v>13</v>
      </c>
    </row>
    <row r="18" spans="1:10" ht="15">
      <c r="A18" s="6">
        <v>32</v>
      </c>
      <c r="B18" s="7" t="s">
        <v>382</v>
      </c>
      <c r="C18" s="6">
        <v>398</v>
      </c>
      <c r="D18" s="7" t="s">
        <v>383</v>
      </c>
      <c r="E18" s="7" t="s">
        <v>384</v>
      </c>
      <c r="F18" s="8" t="s">
        <v>339</v>
      </c>
      <c r="G18" s="9">
        <v>20.78</v>
      </c>
      <c r="H18" s="9">
        <v>21.5</v>
      </c>
      <c r="I18" s="6">
        <f t="shared" si="0"/>
        <v>42.28</v>
      </c>
      <c r="J18" s="6">
        <v>14</v>
      </c>
    </row>
    <row r="19" spans="1:10" ht="15">
      <c r="A19" s="6">
        <v>34</v>
      </c>
      <c r="B19" s="7" t="s">
        <v>385</v>
      </c>
      <c r="C19" s="6">
        <v>9</v>
      </c>
      <c r="D19" s="7" t="s">
        <v>386</v>
      </c>
      <c r="E19" s="7" t="s">
        <v>387</v>
      </c>
      <c r="F19" s="7" t="s">
        <v>351</v>
      </c>
      <c r="G19" s="6">
        <v>20.05</v>
      </c>
      <c r="H19" s="6">
        <v>22.3</v>
      </c>
      <c r="I19" s="6">
        <f t="shared" si="0"/>
        <v>42.35</v>
      </c>
      <c r="J19" s="6">
        <v>15</v>
      </c>
    </row>
    <row r="20" spans="1:10" ht="15">
      <c r="A20" s="6">
        <v>39</v>
      </c>
      <c r="B20" s="7" t="s">
        <v>388</v>
      </c>
      <c r="C20" s="6">
        <v>50</v>
      </c>
      <c r="D20" s="7" t="s">
        <v>389</v>
      </c>
      <c r="E20" s="7" t="s">
        <v>390</v>
      </c>
      <c r="F20" s="7" t="s">
        <v>347</v>
      </c>
      <c r="G20" s="6">
        <v>20.56</v>
      </c>
      <c r="H20" s="6">
        <v>22.3</v>
      </c>
      <c r="I20" s="6">
        <f t="shared" si="0"/>
        <v>42.86</v>
      </c>
      <c r="J20" s="6">
        <v>16</v>
      </c>
    </row>
    <row r="21" spans="1:10" ht="15">
      <c r="A21" s="6">
        <v>36</v>
      </c>
      <c r="B21" s="7" t="s">
        <v>391</v>
      </c>
      <c r="C21" s="6">
        <v>399</v>
      </c>
      <c r="D21" s="7" t="s">
        <v>392</v>
      </c>
      <c r="E21" s="7" t="s">
        <v>393</v>
      </c>
      <c r="F21" s="7" t="s">
        <v>339</v>
      </c>
      <c r="G21" s="6">
        <v>20.79</v>
      </c>
      <c r="H21" s="6">
        <v>22.46</v>
      </c>
      <c r="I21" s="6">
        <f t="shared" si="0"/>
        <v>43.25</v>
      </c>
      <c r="J21" s="6">
        <v>17</v>
      </c>
    </row>
    <row r="22" spans="1:10" ht="15">
      <c r="A22" s="6">
        <v>18</v>
      </c>
      <c r="B22" s="7" t="s">
        <v>394</v>
      </c>
      <c r="C22" s="6">
        <v>5</v>
      </c>
      <c r="D22" s="7" t="s">
        <v>395</v>
      </c>
      <c r="E22" s="7" t="s">
        <v>396</v>
      </c>
      <c r="F22" s="8" t="s">
        <v>351</v>
      </c>
      <c r="G22" s="6">
        <v>21.21</v>
      </c>
      <c r="H22" s="6">
        <v>22.11</v>
      </c>
      <c r="I22" s="6">
        <f t="shared" si="0"/>
        <v>43.32</v>
      </c>
      <c r="J22" s="6">
        <v>18</v>
      </c>
    </row>
    <row r="23" spans="1:10" ht="15">
      <c r="A23" s="6">
        <v>37</v>
      </c>
      <c r="B23" s="8" t="s">
        <v>397</v>
      </c>
      <c r="C23" s="6">
        <v>30</v>
      </c>
      <c r="D23" s="8" t="s">
        <v>398</v>
      </c>
      <c r="E23" s="8" t="s">
        <v>399</v>
      </c>
      <c r="F23" s="8" t="s">
        <v>347</v>
      </c>
      <c r="G23" s="6">
        <v>21.46</v>
      </c>
      <c r="H23" s="6">
        <v>22.09</v>
      </c>
      <c r="I23" s="6">
        <f t="shared" si="0"/>
        <v>43.55</v>
      </c>
      <c r="J23" s="6">
        <v>19</v>
      </c>
    </row>
    <row r="24" spans="1:10" ht="15">
      <c r="A24" s="6">
        <v>25</v>
      </c>
      <c r="B24" s="7" t="s">
        <v>400</v>
      </c>
      <c r="C24" s="6">
        <v>27</v>
      </c>
      <c r="D24" s="7" t="s">
        <v>401</v>
      </c>
      <c r="E24" s="7" t="s">
        <v>402</v>
      </c>
      <c r="F24" s="7" t="s">
        <v>403</v>
      </c>
      <c r="G24" s="6">
        <v>20.309999999999999</v>
      </c>
      <c r="H24" s="6">
        <v>23.46</v>
      </c>
      <c r="I24" s="6">
        <f t="shared" si="0"/>
        <v>43.769999999999996</v>
      </c>
      <c r="J24" s="6">
        <v>20</v>
      </c>
    </row>
    <row r="25" spans="1:10" ht="15">
      <c r="A25" s="6">
        <v>35</v>
      </c>
      <c r="B25" s="7" t="s">
        <v>404</v>
      </c>
      <c r="C25" s="6">
        <v>49</v>
      </c>
      <c r="D25" s="7" t="s">
        <v>405</v>
      </c>
      <c r="E25" s="7" t="s">
        <v>406</v>
      </c>
      <c r="F25" s="7" t="s">
        <v>347</v>
      </c>
      <c r="G25" s="6">
        <v>21.4</v>
      </c>
      <c r="H25" s="6">
        <v>22.61</v>
      </c>
      <c r="I25" s="6">
        <f t="shared" si="0"/>
        <v>44.01</v>
      </c>
      <c r="J25" s="6">
        <v>21</v>
      </c>
    </row>
    <row r="26" spans="1:10" ht="15">
      <c r="A26" s="6">
        <v>40</v>
      </c>
      <c r="B26" s="7" t="s">
        <v>407</v>
      </c>
      <c r="C26" s="6">
        <v>400</v>
      </c>
      <c r="D26" s="7" t="s">
        <v>408</v>
      </c>
      <c r="E26" s="7" t="s">
        <v>377</v>
      </c>
      <c r="F26" s="7" t="s">
        <v>339</v>
      </c>
      <c r="G26" s="6">
        <v>20.8</v>
      </c>
      <c r="H26" s="6">
        <v>24.57</v>
      </c>
      <c r="I26" s="6">
        <f t="shared" si="0"/>
        <v>45.370000000000005</v>
      </c>
      <c r="J26" s="6">
        <v>22</v>
      </c>
    </row>
    <row r="27" spans="1:10" ht="15">
      <c r="A27" s="6">
        <v>27</v>
      </c>
      <c r="B27" s="7" t="s">
        <v>409</v>
      </c>
      <c r="C27" s="6">
        <v>47</v>
      </c>
      <c r="D27" s="8" t="s">
        <v>410</v>
      </c>
      <c r="E27" s="8" t="s">
        <v>411</v>
      </c>
      <c r="F27" s="8" t="s">
        <v>347</v>
      </c>
      <c r="G27" s="9">
        <v>23.4</v>
      </c>
      <c r="H27" s="9">
        <v>22.11</v>
      </c>
      <c r="I27" s="6">
        <f t="shared" si="0"/>
        <v>45.51</v>
      </c>
      <c r="J27" s="6">
        <v>23</v>
      </c>
    </row>
    <row r="28" spans="1:10" ht="15">
      <c r="A28" s="6">
        <v>22</v>
      </c>
      <c r="B28" s="7" t="s">
        <v>412</v>
      </c>
      <c r="C28" s="6">
        <v>6</v>
      </c>
      <c r="D28" s="7" t="s">
        <v>413</v>
      </c>
      <c r="E28" s="7" t="s">
        <v>414</v>
      </c>
      <c r="F28" s="8" t="s">
        <v>351</v>
      </c>
      <c r="G28" s="9">
        <v>22.01</v>
      </c>
      <c r="H28" s="9">
        <v>24.84</v>
      </c>
      <c r="I28" s="6">
        <f t="shared" si="0"/>
        <v>46.85</v>
      </c>
      <c r="J28" s="6">
        <v>24</v>
      </c>
    </row>
    <row r="29" spans="1:10" ht="15">
      <c r="A29" s="6">
        <v>5</v>
      </c>
      <c r="B29" s="7" t="s">
        <v>415</v>
      </c>
      <c r="C29" s="6">
        <v>22</v>
      </c>
      <c r="D29" s="8" t="s">
        <v>416</v>
      </c>
      <c r="E29" s="8" t="s">
        <v>417</v>
      </c>
      <c r="F29" s="8" t="s">
        <v>343</v>
      </c>
      <c r="G29" s="6">
        <v>30.21</v>
      </c>
      <c r="H29" s="6">
        <v>19.18</v>
      </c>
      <c r="I29" s="6">
        <f t="shared" si="0"/>
        <v>49.39</v>
      </c>
      <c r="J29" s="6">
        <v>25</v>
      </c>
    </row>
    <row r="30" spans="1:10" ht="15">
      <c r="A30" s="6">
        <v>33</v>
      </c>
      <c r="B30" s="7" t="s">
        <v>247</v>
      </c>
      <c r="C30" s="9">
        <v>29</v>
      </c>
      <c r="D30" s="7" t="s">
        <v>248</v>
      </c>
      <c r="E30" s="7" t="s">
        <v>249</v>
      </c>
      <c r="F30" s="7" t="s">
        <v>347</v>
      </c>
      <c r="G30" s="6">
        <v>21.13</v>
      </c>
      <c r="H30" s="6">
        <v>29.19</v>
      </c>
      <c r="I30" s="6">
        <f t="shared" si="0"/>
        <v>50.32</v>
      </c>
      <c r="J30" s="6">
        <v>26</v>
      </c>
    </row>
    <row r="31" spans="1:10" ht="15">
      <c r="A31" s="6">
        <v>16</v>
      </c>
      <c r="B31" s="7" t="s">
        <v>250</v>
      </c>
      <c r="C31" s="6">
        <v>394</v>
      </c>
      <c r="D31" s="7" t="s">
        <v>251</v>
      </c>
      <c r="E31" s="7" t="s">
        <v>252</v>
      </c>
      <c r="F31" s="7" t="s">
        <v>339</v>
      </c>
      <c r="G31" s="6">
        <v>21.69</v>
      </c>
      <c r="H31" s="6">
        <v>29.14</v>
      </c>
      <c r="I31" s="6">
        <f t="shared" si="0"/>
        <v>50.83</v>
      </c>
      <c r="J31" s="6">
        <v>27</v>
      </c>
    </row>
    <row r="32" spans="1:10" ht="15">
      <c r="A32" s="6">
        <v>38</v>
      </c>
      <c r="B32" s="7" t="s">
        <v>253</v>
      </c>
      <c r="C32" s="6">
        <v>10</v>
      </c>
      <c r="D32" s="7" t="s">
        <v>254</v>
      </c>
      <c r="E32" s="7" t="s">
        <v>255</v>
      </c>
      <c r="F32" s="7" t="s">
        <v>256</v>
      </c>
      <c r="G32" s="6">
        <v>25.1</v>
      </c>
      <c r="H32" s="6">
        <v>27.98</v>
      </c>
      <c r="I32" s="6">
        <f t="shared" si="0"/>
        <v>53.08</v>
      </c>
      <c r="J32" s="6">
        <v>28</v>
      </c>
    </row>
    <row r="33" spans="1:10" ht="15">
      <c r="A33" s="6">
        <v>23</v>
      </c>
      <c r="B33" s="7" t="s">
        <v>257</v>
      </c>
      <c r="C33" s="6">
        <v>46</v>
      </c>
      <c r="D33" s="8" t="s">
        <v>258</v>
      </c>
      <c r="E33" s="8" t="s">
        <v>259</v>
      </c>
      <c r="F33" s="8" t="s">
        <v>347</v>
      </c>
      <c r="G33" s="9">
        <v>20.47</v>
      </c>
      <c r="H33" s="9">
        <v>32.729999999999997</v>
      </c>
      <c r="I33" s="6">
        <f t="shared" si="0"/>
        <v>53.199999999999996</v>
      </c>
      <c r="J33" s="6">
        <v>29</v>
      </c>
    </row>
    <row r="34" spans="1:10" ht="15">
      <c r="A34" s="6">
        <v>20</v>
      </c>
      <c r="B34" s="7" t="s">
        <v>260</v>
      </c>
      <c r="C34" s="6">
        <v>395</v>
      </c>
      <c r="D34" s="7" t="s">
        <v>261</v>
      </c>
      <c r="E34" s="7" t="s">
        <v>262</v>
      </c>
      <c r="F34" s="7" t="s">
        <v>339</v>
      </c>
      <c r="G34" s="9">
        <v>19.899999999999999</v>
      </c>
      <c r="H34" s="9">
        <v>35.159999999999997</v>
      </c>
      <c r="I34" s="6">
        <f t="shared" si="0"/>
        <v>55.059999999999995</v>
      </c>
      <c r="J34" s="6">
        <v>30</v>
      </c>
    </row>
    <row r="35" spans="1:10" ht="15">
      <c r="A35" s="6">
        <v>29</v>
      </c>
      <c r="B35" s="8" t="s">
        <v>263</v>
      </c>
      <c r="C35" s="6">
        <v>28</v>
      </c>
      <c r="D35" s="7" t="s">
        <v>416</v>
      </c>
      <c r="E35" s="7" t="s">
        <v>264</v>
      </c>
      <c r="F35" s="7" t="s">
        <v>343</v>
      </c>
      <c r="G35" s="6">
        <v>22.14</v>
      </c>
      <c r="H35" s="6">
        <v>33.42</v>
      </c>
      <c r="I35" s="6">
        <f t="shared" si="0"/>
        <v>55.56</v>
      </c>
      <c r="J35" s="6">
        <v>31</v>
      </c>
    </row>
    <row r="36" spans="1:10" ht="15">
      <c r="A36" s="6">
        <v>9</v>
      </c>
      <c r="B36" s="7" t="s">
        <v>265</v>
      </c>
      <c r="C36" s="6">
        <v>23</v>
      </c>
      <c r="D36" s="7" t="s">
        <v>266</v>
      </c>
      <c r="E36" s="7" t="s">
        <v>267</v>
      </c>
      <c r="F36" s="7" t="s">
        <v>381</v>
      </c>
      <c r="G36" s="9">
        <v>21.04</v>
      </c>
      <c r="H36" s="9">
        <v>37.700000000000003</v>
      </c>
      <c r="I36" s="6">
        <f t="shared" si="0"/>
        <v>58.74</v>
      </c>
      <c r="J36" s="6">
        <v>32</v>
      </c>
    </row>
    <row r="37" spans="1:10" ht="15">
      <c r="A37" s="6">
        <v>14</v>
      </c>
      <c r="B37" s="7" t="s">
        <v>268</v>
      </c>
      <c r="C37" s="6">
        <v>4</v>
      </c>
      <c r="D37" s="7" t="s">
        <v>269</v>
      </c>
      <c r="E37" s="7" t="s">
        <v>270</v>
      </c>
      <c r="F37" s="7" t="s">
        <v>351</v>
      </c>
      <c r="G37" s="6">
        <v>21.11</v>
      </c>
      <c r="H37" s="6">
        <v>52.72</v>
      </c>
      <c r="I37" s="6">
        <f t="shared" si="0"/>
        <v>73.83</v>
      </c>
      <c r="J37" s="6">
        <v>33</v>
      </c>
    </row>
    <row r="38" spans="1:10" ht="15">
      <c r="A38" s="6">
        <v>28</v>
      </c>
      <c r="B38" s="7" t="s">
        <v>271</v>
      </c>
      <c r="C38" s="6">
        <v>397</v>
      </c>
      <c r="D38" s="7" t="s">
        <v>413</v>
      </c>
      <c r="E38" s="7" t="s">
        <v>272</v>
      </c>
      <c r="F38" s="8" t="s">
        <v>339</v>
      </c>
      <c r="G38" s="9">
        <v>67.83</v>
      </c>
      <c r="H38" s="9">
        <v>27.31</v>
      </c>
      <c r="I38" s="6">
        <f t="shared" si="0"/>
        <v>95.14</v>
      </c>
      <c r="J38" s="6">
        <v>34</v>
      </c>
    </row>
    <row r="39" spans="1:10" ht="15">
      <c r="A39" s="6">
        <v>3</v>
      </c>
      <c r="B39" s="7" t="s">
        <v>273</v>
      </c>
      <c r="C39" s="6">
        <v>41</v>
      </c>
      <c r="D39" s="7" t="s">
        <v>274</v>
      </c>
      <c r="E39" s="7" t="s">
        <v>275</v>
      </c>
      <c r="F39" s="7" t="s">
        <v>347</v>
      </c>
      <c r="G39" s="6" t="s">
        <v>276</v>
      </c>
      <c r="H39" s="6">
        <v>17.61</v>
      </c>
      <c r="I39" s="6" t="e">
        <f t="shared" si="0"/>
        <v>#VALUE!</v>
      </c>
      <c r="J39" s="6"/>
    </row>
    <row r="40" spans="1:10" ht="15">
      <c r="A40" s="6">
        <v>8</v>
      </c>
      <c r="B40" s="7" t="s">
        <v>277</v>
      </c>
      <c r="C40" s="6">
        <v>392</v>
      </c>
      <c r="D40" s="7" t="s">
        <v>278</v>
      </c>
      <c r="E40" s="7" t="s">
        <v>279</v>
      </c>
      <c r="F40" s="7" t="s">
        <v>339</v>
      </c>
      <c r="G40" s="6">
        <v>17.04</v>
      </c>
      <c r="H40" s="6" t="s">
        <v>280</v>
      </c>
      <c r="I40" s="6" t="e">
        <f t="shared" si="0"/>
        <v>#VALUE!</v>
      </c>
      <c r="J40" s="6"/>
    </row>
    <row r="41" spans="1:10" ht="15">
      <c r="A41" s="6">
        <v>10</v>
      </c>
      <c r="B41" s="7" t="s">
        <v>281</v>
      </c>
      <c r="C41" s="6">
        <v>3</v>
      </c>
      <c r="D41" s="7" t="s">
        <v>282</v>
      </c>
      <c r="E41" s="7" t="s">
        <v>283</v>
      </c>
      <c r="F41" s="7" t="s">
        <v>351</v>
      </c>
      <c r="G41" s="6">
        <v>48.5</v>
      </c>
      <c r="H41" s="6" t="s">
        <v>280</v>
      </c>
      <c r="I41" s="6" t="e">
        <f t="shared" si="0"/>
        <v>#VALUE!</v>
      </c>
      <c r="J41" s="6"/>
    </row>
    <row r="42" spans="1:10" ht="15">
      <c r="A42" s="6">
        <v>24</v>
      </c>
      <c r="B42" s="7" t="s">
        <v>284</v>
      </c>
      <c r="C42" s="6">
        <v>396</v>
      </c>
      <c r="D42" s="7" t="s">
        <v>285</v>
      </c>
      <c r="E42" s="7" t="s">
        <v>286</v>
      </c>
      <c r="F42" s="8" t="s">
        <v>339</v>
      </c>
      <c r="G42" s="9" t="s">
        <v>287</v>
      </c>
      <c r="H42" s="9">
        <v>33.21</v>
      </c>
      <c r="I42" s="6" t="e">
        <f t="shared" si="0"/>
        <v>#VALUE!</v>
      </c>
      <c r="J42" s="6"/>
    </row>
    <row r="43" spans="1:10" ht="15">
      <c r="A43" s="6">
        <v>26</v>
      </c>
      <c r="B43" s="7" t="s">
        <v>288</v>
      </c>
      <c r="C43" s="6">
        <v>7</v>
      </c>
      <c r="D43" s="7" t="s">
        <v>289</v>
      </c>
      <c r="E43" s="7" t="s">
        <v>291</v>
      </c>
      <c r="F43" s="8" t="s">
        <v>292</v>
      </c>
      <c r="G43" s="9">
        <v>20.53</v>
      </c>
      <c r="H43" s="9" t="s">
        <v>293</v>
      </c>
      <c r="I43" s="6" t="e">
        <f t="shared" si="0"/>
        <v>#VALUE!</v>
      </c>
      <c r="J43" s="6"/>
    </row>
    <row r="44" spans="1:10" ht="15">
      <c r="A44" s="6">
        <v>30</v>
      </c>
      <c r="B44" s="7" t="s">
        <v>294</v>
      </c>
      <c r="C44" s="6">
        <v>8</v>
      </c>
      <c r="D44" s="7" t="s">
        <v>295</v>
      </c>
      <c r="E44" s="7" t="s">
        <v>296</v>
      </c>
      <c r="F44" s="8" t="s">
        <v>351</v>
      </c>
      <c r="G44" s="9">
        <v>20.28</v>
      </c>
      <c r="H44" s="9" t="s">
        <v>280</v>
      </c>
      <c r="I44" s="6" t="e">
        <f t="shared" si="0"/>
        <v>#VALUE!</v>
      </c>
      <c r="J44" s="6"/>
    </row>
    <row r="45" spans="1:10" ht="15">
      <c r="A45" s="6"/>
      <c r="B45" s="7"/>
      <c r="C45" s="6"/>
      <c r="D45" s="7"/>
      <c r="E45" s="7"/>
      <c r="F45" s="7"/>
      <c r="G45" s="6"/>
      <c r="H45" s="6"/>
      <c r="I45" s="6"/>
      <c r="J45" s="6"/>
    </row>
    <row r="46" spans="1:10" ht="15">
      <c r="A46" s="1" t="s">
        <v>297</v>
      </c>
      <c r="B46" s="7"/>
      <c r="C46" s="6"/>
      <c r="D46" s="7"/>
      <c r="E46" s="7"/>
      <c r="F46" s="7"/>
      <c r="G46" s="7"/>
      <c r="H46" s="7"/>
      <c r="I46" s="7"/>
      <c r="J46" s="3"/>
    </row>
    <row r="47" spans="1:10" ht="15">
      <c r="A47" s="1" t="s">
        <v>326</v>
      </c>
      <c r="B47" s="1" t="s">
        <v>298</v>
      </c>
      <c r="C47" s="1" t="s">
        <v>328</v>
      </c>
      <c r="D47" s="1" t="s">
        <v>299</v>
      </c>
      <c r="E47" s="1" t="s">
        <v>300</v>
      </c>
      <c r="F47" s="1" t="s">
        <v>301</v>
      </c>
      <c r="G47" s="1" t="s">
        <v>332</v>
      </c>
      <c r="H47" s="1" t="s">
        <v>333</v>
      </c>
      <c r="I47" s="1" t="s">
        <v>334</v>
      </c>
      <c r="J47" s="5" t="s">
        <v>335</v>
      </c>
    </row>
    <row r="48" spans="1:10" ht="15">
      <c r="A48" s="6">
        <v>46</v>
      </c>
      <c r="B48" s="7" t="s">
        <v>302</v>
      </c>
      <c r="C48" s="6" t="s">
        <v>303</v>
      </c>
      <c r="D48" s="7" t="s">
        <v>304</v>
      </c>
      <c r="E48" s="7" t="s">
        <v>305</v>
      </c>
      <c r="F48" s="7" t="s">
        <v>339</v>
      </c>
      <c r="G48" s="6">
        <v>20.52</v>
      </c>
      <c r="H48" s="6">
        <v>21.69</v>
      </c>
      <c r="I48" s="6">
        <f>G48+H48</f>
        <v>42.21</v>
      </c>
      <c r="J48" s="6">
        <v>1</v>
      </c>
    </row>
    <row r="49" spans="1:10" ht="15">
      <c r="A49" s="6">
        <v>48</v>
      </c>
      <c r="B49" s="7" t="s">
        <v>306</v>
      </c>
      <c r="C49" s="6">
        <v>13</v>
      </c>
      <c r="D49" s="7" t="s">
        <v>307</v>
      </c>
      <c r="E49" s="7" t="s">
        <v>308</v>
      </c>
      <c r="F49" s="7" t="s">
        <v>351</v>
      </c>
      <c r="G49" s="6">
        <v>21.26</v>
      </c>
      <c r="H49" s="6">
        <v>22.67</v>
      </c>
      <c r="I49" s="6">
        <f>G49+H49</f>
        <v>43.930000000000007</v>
      </c>
      <c r="J49" s="6">
        <v>2</v>
      </c>
    </row>
    <row r="50" spans="1:10" ht="15">
      <c r="A50" s="6">
        <v>54</v>
      </c>
      <c r="B50" s="7" t="s">
        <v>309</v>
      </c>
      <c r="C50" s="6" t="s">
        <v>310</v>
      </c>
      <c r="D50" s="7" t="s">
        <v>360</v>
      </c>
      <c r="E50" s="7" t="s">
        <v>311</v>
      </c>
      <c r="F50" s="7" t="s">
        <v>339</v>
      </c>
      <c r="G50" s="6">
        <v>22.18</v>
      </c>
      <c r="H50" s="6">
        <v>22.3</v>
      </c>
      <c r="I50" s="6">
        <f>G50+H50</f>
        <v>44.480000000000004</v>
      </c>
      <c r="J50" s="6">
        <v>3</v>
      </c>
    </row>
    <row r="51" spans="1:10" ht="15">
      <c r="A51" s="6">
        <v>49</v>
      </c>
      <c r="B51" s="7" t="s">
        <v>312</v>
      </c>
      <c r="C51" s="6" t="s">
        <v>313</v>
      </c>
      <c r="D51" s="7" t="s">
        <v>314</v>
      </c>
      <c r="E51" s="7" t="s">
        <v>279</v>
      </c>
      <c r="F51" s="7" t="s">
        <v>339</v>
      </c>
      <c r="G51" s="6">
        <v>21.57</v>
      </c>
      <c r="H51" s="6">
        <v>23.62</v>
      </c>
      <c r="I51" s="6">
        <f>G51+H51</f>
        <v>45.19</v>
      </c>
      <c r="J51" s="6">
        <v>4</v>
      </c>
    </row>
    <row r="52" spans="1:10" ht="15">
      <c r="A52" s="6">
        <v>41</v>
      </c>
      <c r="B52" s="7" t="s">
        <v>315</v>
      </c>
      <c r="C52" s="6">
        <v>81</v>
      </c>
      <c r="D52" s="7" t="s">
        <v>316</v>
      </c>
      <c r="E52" s="7" t="s">
        <v>317</v>
      </c>
      <c r="F52" s="7" t="s">
        <v>347</v>
      </c>
      <c r="G52" s="6">
        <v>22.21</v>
      </c>
      <c r="H52" s="6">
        <v>24.91</v>
      </c>
      <c r="I52" s="6">
        <f>G52+H52</f>
        <v>47.120000000000005</v>
      </c>
      <c r="J52" s="6">
        <v>5</v>
      </c>
    </row>
    <row r="53" spans="1:10" ht="15">
      <c r="A53" s="6">
        <v>53</v>
      </c>
      <c r="B53" s="7" t="s">
        <v>318</v>
      </c>
      <c r="C53" s="6">
        <v>85</v>
      </c>
      <c r="D53" s="7" t="s">
        <v>319</v>
      </c>
      <c r="E53" s="7" t="s">
        <v>370</v>
      </c>
      <c r="F53" s="7" t="s">
        <v>371</v>
      </c>
      <c r="G53" s="9">
        <v>24.14</v>
      </c>
      <c r="H53" s="9">
        <v>23.45</v>
      </c>
      <c r="I53" s="6">
        <f>G53+H53</f>
        <v>47.59</v>
      </c>
      <c r="J53" s="6">
        <v>6</v>
      </c>
    </row>
    <row r="54" spans="1:10" ht="15">
      <c r="A54" s="6">
        <v>44</v>
      </c>
      <c r="B54" s="8" t="s">
        <v>320</v>
      </c>
      <c r="C54" s="9">
        <v>82</v>
      </c>
      <c r="D54" s="7" t="s">
        <v>321</v>
      </c>
      <c r="E54" s="7" t="s">
        <v>322</v>
      </c>
      <c r="F54" s="7" t="s">
        <v>347</v>
      </c>
      <c r="G54" s="9">
        <v>22.76</v>
      </c>
      <c r="H54" s="9">
        <v>28.51</v>
      </c>
      <c r="I54" s="6">
        <f>G54+H54</f>
        <v>51.27</v>
      </c>
      <c r="J54" s="6">
        <v>7</v>
      </c>
    </row>
    <row r="55" spans="1:10" ht="15">
      <c r="A55" s="6">
        <v>43</v>
      </c>
      <c r="B55" s="7" t="s">
        <v>323</v>
      </c>
      <c r="C55" s="6" t="s">
        <v>324</v>
      </c>
      <c r="D55" s="7" t="s">
        <v>186</v>
      </c>
      <c r="E55" s="7" t="s">
        <v>187</v>
      </c>
      <c r="F55" s="7" t="s">
        <v>188</v>
      </c>
      <c r="G55" s="6">
        <v>19.3</v>
      </c>
      <c r="H55" s="6">
        <v>32.99</v>
      </c>
      <c r="I55" s="6">
        <f>G55+H55</f>
        <v>52.290000000000006</v>
      </c>
      <c r="J55" s="6">
        <v>8</v>
      </c>
    </row>
    <row r="56" spans="1:10" ht="15">
      <c r="A56" s="6">
        <v>58</v>
      </c>
      <c r="B56" s="7" t="s">
        <v>189</v>
      </c>
      <c r="C56" s="6">
        <v>88</v>
      </c>
      <c r="D56" s="7" t="s">
        <v>190</v>
      </c>
      <c r="E56" s="7" t="s">
        <v>191</v>
      </c>
      <c r="F56" s="7" t="s">
        <v>347</v>
      </c>
      <c r="G56" s="6">
        <v>25.31</v>
      </c>
      <c r="H56" s="6">
        <v>28.31</v>
      </c>
      <c r="I56" s="6">
        <f>G56+H56</f>
        <v>53.62</v>
      </c>
      <c r="J56" s="6">
        <v>9</v>
      </c>
    </row>
    <row r="57" spans="1:10" ht="15">
      <c r="A57" s="6">
        <v>42</v>
      </c>
      <c r="B57" s="7" t="s">
        <v>192</v>
      </c>
      <c r="C57" s="6">
        <v>11</v>
      </c>
      <c r="D57" s="7" t="s">
        <v>193</v>
      </c>
      <c r="E57" s="7" t="s">
        <v>194</v>
      </c>
      <c r="F57" s="7" t="s">
        <v>195</v>
      </c>
      <c r="G57" s="6">
        <v>25.65</v>
      </c>
      <c r="H57" s="6">
        <v>28.31</v>
      </c>
      <c r="I57" s="6">
        <f>G57+H57</f>
        <v>53.959999999999994</v>
      </c>
      <c r="J57" s="6">
        <v>10</v>
      </c>
    </row>
    <row r="58" spans="1:10" ht="15">
      <c r="A58" s="6">
        <v>57</v>
      </c>
      <c r="B58" s="7" t="s">
        <v>196</v>
      </c>
      <c r="C58" s="6">
        <v>87</v>
      </c>
      <c r="D58" s="7" t="s">
        <v>410</v>
      </c>
      <c r="E58" s="7" t="s">
        <v>197</v>
      </c>
      <c r="F58" s="7" t="s">
        <v>347</v>
      </c>
      <c r="G58" s="6">
        <v>26.93</v>
      </c>
      <c r="H58" s="6">
        <v>30.73</v>
      </c>
      <c r="I58" s="6">
        <f>G58+H58</f>
        <v>57.66</v>
      </c>
      <c r="J58" s="6">
        <v>11</v>
      </c>
    </row>
    <row r="59" spans="1:10" ht="15">
      <c r="A59" s="6">
        <v>52</v>
      </c>
      <c r="B59" s="7" t="s">
        <v>198</v>
      </c>
      <c r="C59" s="6" t="s">
        <v>199</v>
      </c>
      <c r="D59" s="7" t="s">
        <v>200</v>
      </c>
      <c r="E59" s="7" t="s">
        <v>201</v>
      </c>
      <c r="F59" s="7" t="s">
        <v>188</v>
      </c>
      <c r="G59" s="6">
        <v>26.22</v>
      </c>
      <c r="H59" s="6">
        <v>42.06</v>
      </c>
      <c r="I59" s="6">
        <f>G59+H59</f>
        <v>68.28</v>
      </c>
      <c r="J59" s="6">
        <v>12</v>
      </c>
    </row>
    <row r="60" spans="1:10" ht="15">
      <c r="A60" s="6">
        <v>55</v>
      </c>
      <c r="B60" s="7" t="s">
        <v>202</v>
      </c>
      <c r="C60" s="9">
        <v>86</v>
      </c>
      <c r="D60" s="7" t="s">
        <v>366</v>
      </c>
      <c r="E60" s="7" t="s">
        <v>203</v>
      </c>
      <c r="F60" s="7" t="s">
        <v>347</v>
      </c>
      <c r="G60" s="9">
        <v>20.91</v>
      </c>
      <c r="H60" s="9">
        <v>102.77</v>
      </c>
      <c r="I60" s="6">
        <f>G60+H60</f>
        <v>123.67999999999999</v>
      </c>
      <c r="J60" s="6">
        <v>13</v>
      </c>
    </row>
    <row r="61" spans="1:10" ht="15">
      <c r="A61" s="6">
        <v>56</v>
      </c>
      <c r="B61" s="7" t="s">
        <v>204</v>
      </c>
      <c r="C61" s="6" t="s">
        <v>205</v>
      </c>
      <c r="D61" s="7" t="s">
        <v>206</v>
      </c>
      <c r="E61" s="7" t="s">
        <v>207</v>
      </c>
      <c r="F61" s="7" t="s">
        <v>188</v>
      </c>
      <c r="G61" s="6">
        <v>27.03</v>
      </c>
      <c r="H61" s="7" t="s">
        <v>208</v>
      </c>
      <c r="I61" s="6" t="e">
        <f>G61+H61</f>
        <v>#VALUE!</v>
      </c>
      <c r="J61" s="6"/>
    </row>
    <row r="62" spans="1:10" ht="15">
      <c r="A62" s="6">
        <v>45</v>
      </c>
      <c r="B62" s="7" t="s">
        <v>209</v>
      </c>
      <c r="C62" s="6">
        <v>12</v>
      </c>
      <c r="D62" s="7" t="s">
        <v>210</v>
      </c>
      <c r="E62" s="7" t="s">
        <v>211</v>
      </c>
      <c r="F62" s="7" t="s">
        <v>212</v>
      </c>
      <c r="G62" s="7" t="s">
        <v>213</v>
      </c>
      <c r="H62" s="6" t="s">
        <v>213</v>
      </c>
      <c r="I62" s="6" t="e">
        <f>G65+H62</f>
        <v>#VALUE!</v>
      </c>
      <c r="J62" s="6"/>
    </row>
    <row r="63" spans="1:10" ht="15">
      <c r="A63" s="6">
        <v>47</v>
      </c>
      <c r="B63" s="7" t="s">
        <v>214</v>
      </c>
      <c r="C63" s="6">
        <v>83</v>
      </c>
      <c r="D63" s="8" t="s">
        <v>215</v>
      </c>
      <c r="E63" s="8" t="s">
        <v>216</v>
      </c>
      <c r="F63" s="8" t="s">
        <v>347</v>
      </c>
      <c r="G63" s="6" t="s">
        <v>213</v>
      </c>
      <c r="H63" s="6" t="s">
        <v>213</v>
      </c>
      <c r="I63" s="6" t="e">
        <f>G63+H63</f>
        <v>#VALUE!</v>
      </c>
      <c r="J63" s="6"/>
    </row>
    <row r="64" spans="1:10" ht="15">
      <c r="A64" s="6">
        <v>50</v>
      </c>
      <c r="B64" s="7" t="s">
        <v>217</v>
      </c>
      <c r="C64" s="6">
        <v>84</v>
      </c>
      <c r="D64" s="8" t="s">
        <v>218</v>
      </c>
      <c r="E64" s="8" t="s">
        <v>219</v>
      </c>
      <c r="F64" s="8" t="s">
        <v>347</v>
      </c>
      <c r="G64" s="6">
        <v>48.44</v>
      </c>
      <c r="H64" s="6" t="s">
        <v>220</v>
      </c>
      <c r="I64" s="6" t="e">
        <f>G64+H64</f>
        <v>#VALUE!</v>
      </c>
      <c r="J64" s="6"/>
    </row>
    <row r="65" spans="1:10" ht="15">
      <c r="A65" s="6">
        <v>51</v>
      </c>
      <c r="B65" s="7" t="s">
        <v>221</v>
      </c>
      <c r="C65" s="6">
        <v>14</v>
      </c>
      <c r="D65" s="7" t="s">
        <v>222</v>
      </c>
      <c r="E65" s="7" t="s">
        <v>223</v>
      </c>
      <c r="F65" s="7" t="s">
        <v>212</v>
      </c>
      <c r="G65" s="6" t="s">
        <v>213</v>
      </c>
      <c r="H65" s="6" t="s">
        <v>213</v>
      </c>
      <c r="I65" s="6" t="e">
        <f>G65+H65</f>
        <v>#VALUE!</v>
      </c>
      <c r="J65" s="6"/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49"/>
  <sheetViews>
    <sheetView workbookViewId="0">
      <selection activeCell="A5" sqref="A5"/>
    </sheetView>
  </sheetViews>
  <sheetFormatPr baseColWidth="10" defaultRowHeight="13"/>
  <cols>
    <col min="1" max="1" width="6.85546875" customWidth="1"/>
    <col min="2" max="2" width="11.85546875" bestFit="1" customWidth="1"/>
    <col min="3" max="3" width="10.140625" bestFit="1" customWidth="1"/>
    <col min="4" max="4" width="9.28515625" bestFit="1" customWidth="1"/>
    <col min="5" max="5" width="9.7109375" bestFit="1" customWidth="1"/>
    <col min="6" max="6" width="9.140625" bestFit="1" customWidth="1"/>
    <col min="7" max="7" width="12.28515625" bestFit="1" customWidth="1"/>
    <col min="8" max="8" width="14" bestFit="1" customWidth="1"/>
    <col min="9" max="9" width="9" bestFit="1" customWidth="1"/>
    <col min="10" max="10" width="5.28515625" bestFit="1" customWidth="1"/>
    <col min="11" max="11" width="3.42578125" customWidth="1"/>
    <col min="12" max="12" width="7.85546875" bestFit="1" customWidth="1"/>
    <col min="13" max="13" width="5.28515625" bestFit="1" customWidth="1"/>
    <col min="14" max="14" width="2.85546875" customWidth="1"/>
    <col min="15" max="15" width="7.85546875" bestFit="1" customWidth="1"/>
    <col min="16" max="16" width="4.85546875" bestFit="1" customWidth="1"/>
    <col min="17" max="17" width="4.140625" customWidth="1"/>
    <col min="18" max="18" width="7.85546875" bestFit="1" customWidth="1"/>
    <col min="19" max="19" width="5.85546875" bestFit="1" customWidth="1"/>
    <col min="20" max="20" width="3.7109375" customWidth="1"/>
    <col min="21" max="21" width="7.28515625" bestFit="1" customWidth="1"/>
    <col min="22" max="22" width="4.85546875" bestFit="1" customWidth="1"/>
    <col min="23" max="23" width="3.42578125" customWidth="1"/>
    <col min="24" max="24" width="7.28515625" bestFit="1" customWidth="1"/>
    <col min="25" max="25" width="5.85546875" bestFit="1" customWidth="1"/>
    <col min="26" max="26" width="4.28515625" customWidth="1"/>
    <col min="27" max="27" width="6.7109375" bestFit="1" customWidth="1"/>
    <col min="28" max="28" width="5.85546875" bestFit="1" customWidth="1"/>
  </cols>
  <sheetData>
    <row r="1" spans="1:28" ht="15">
      <c r="A1" s="1" t="s">
        <v>98</v>
      </c>
      <c r="B1" s="1"/>
      <c r="C1" s="2"/>
      <c r="D1" s="1"/>
      <c r="E1" s="1"/>
      <c r="F1" s="1"/>
      <c r="G1" s="1"/>
      <c r="H1" s="1"/>
      <c r="I1" s="1"/>
      <c r="K1" s="10"/>
      <c r="N1" s="11"/>
      <c r="Q1" s="11"/>
      <c r="T1" s="11"/>
      <c r="W1" s="11"/>
      <c r="Z1" s="11"/>
    </row>
    <row r="2" spans="1:28" ht="15">
      <c r="A2" s="4">
        <v>39457</v>
      </c>
      <c r="B2" s="1"/>
      <c r="C2" s="2"/>
      <c r="D2" s="1"/>
      <c r="E2" s="1"/>
      <c r="F2" s="1"/>
      <c r="G2" s="1"/>
      <c r="H2" s="1"/>
      <c r="I2" s="1"/>
      <c r="K2" s="10"/>
      <c r="N2" s="11"/>
      <c r="Q2" s="11"/>
      <c r="T2" s="11"/>
      <c r="W2" s="11"/>
      <c r="Z2" s="11"/>
    </row>
    <row r="3" spans="1:28" ht="15">
      <c r="A3" s="1" t="s">
        <v>224</v>
      </c>
      <c r="B3" s="1"/>
      <c r="C3" s="1"/>
      <c r="D3" s="1"/>
      <c r="E3" s="1"/>
      <c r="F3" s="1"/>
      <c r="G3" s="1"/>
      <c r="H3" s="1"/>
      <c r="I3" s="1"/>
      <c r="K3" s="10"/>
      <c r="N3" s="11"/>
      <c r="Q3" s="11"/>
      <c r="T3" s="11"/>
      <c r="W3" s="11"/>
      <c r="Z3" s="11"/>
    </row>
    <row r="4" spans="1:28" ht="15">
      <c r="A4" s="1" t="s">
        <v>20</v>
      </c>
      <c r="B4" s="1" t="s">
        <v>327</v>
      </c>
      <c r="C4" s="1" t="s">
        <v>225</v>
      </c>
      <c r="D4" s="1" t="s">
        <v>329</v>
      </c>
      <c r="E4" s="1" t="s">
        <v>330</v>
      </c>
      <c r="F4" s="1" t="s">
        <v>226</v>
      </c>
      <c r="G4" s="1" t="s">
        <v>19</v>
      </c>
      <c r="H4" s="1" t="s">
        <v>18</v>
      </c>
      <c r="I4" s="1" t="s">
        <v>334</v>
      </c>
      <c r="J4" s="1" t="s">
        <v>335</v>
      </c>
      <c r="K4" s="10"/>
      <c r="L4" s="1" t="s">
        <v>228</v>
      </c>
      <c r="M4" s="1" t="s">
        <v>229</v>
      </c>
      <c r="N4" s="12"/>
      <c r="O4" s="1" t="s">
        <v>227</v>
      </c>
      <c r="P4" s="1" t="s">
        <v>351</v>
      </c>
      <c r="Q4" s="12"/>
      <c r="R4" s="1" t="s">
        <v>227</v>
      </c>
      <c r="S4" s="1" t="s">
        <v>339</v>
      </c>
      <c r="T4" s="12"/>
      <c r="U4" s="1" t="s">
        <v>230</v>
      </c>
      <c r="V4" s="1" t="s">
        <v>351</v>
      </c>
      <c r="W4" s="12"/>
      <c r="X4" s="1" t="s">
        <v>230</v>
      </c>
      <c r="Y4" s="1" t="s">
        <v>339</v>
      </c>
      <c r="Z4" s="12"/>
      <c r="AA4" s="1" t="s">
        <v>232</v>
      </c>
      <c r="AB4" s="1" t="s">
        <v>233</v>
      </c>
    </row>
    <row r="5" spans="1:28" ht="15">
      <c r="A5" s="6">
        <v>4</v>
      </c>
      <c r="B5" s="7" t="s">
        <v>336</v>
      </c>
      <c r="C5" s="6">
        <v>391</v>
      </c>
      <c r="D5" s="7" t="s">
        <v>234</v>
      </c>
      <c r="E5" s="7" t="s">
        <v>235</v>
      </c>
      <c r="F5" s="7" t="s">
        <v>236</v>
      </c>
      <c r="G5" s="6">
        <v>17.03</v>
      </c>
      <c r="H5" s="6">
        <v>17.41</v>
      </c>
      <c r="I5" s="6">
        <f t="shared" ref="I5:I44" si="0">G5+H5</f>
        <v>34.44</v>
      </c>
      <c r="J5" s="6">
        <v>1</v>
      </c>
      <c r="K5" s="10"/>
      <c r="L5" s="13"/>
      <c r="M5" s="13"/>
      <c r="N5" s="14"/>
      <c r="O5" s="13"/>
      <c r="P5" s="13"/>
      <c r="Q5" s="14"/>
      <c r="R5" s="13"/>
      <c r="S5" s="13">
        <v>10</v>
      </c>
      <c r="T5" s="14"/>
      <c r="U5" s="13"/>
      <c r="V5" s="13"/>
      <c r="W5" s="14"/>
      <c r="X5" s="13"/>
      <c r="Y5" s="13">
        <v>10</v>
      </c>
      <c r="Z5" s="14"/>
      <c r="AA5" s="13"/>
      <c r="AB5" s="13">
        <v>10</v>
      </c>
    </row>
    <row r="6" spans="1:28" ht="15">
      <c r="A6" s="6">
        <v>1</v>
      </c>
      <c r="B6" s="8" t="s">
        <v>340</v>
      </c>
      <c r="C6" s="9">
        <v>21</v>
      </c>
      <c r="D6" s="7" t="s">
        <v>341</v>
      </c>
      <c r="E6" s="7" t="s">
        <v>342</v>
      </c>
      <c r="F6" s="7" t="s">
        <v>343</v>
      </c>
      <c r="G6" s="6">
        <v>17.48</v>
      </c>
      <c r="H6" s="6">
        <v>17.57</v>
      </c>
      <c r="I6" s="6">
        <f t="shared" si="0"/>
        <v>35.049999999999997</v>
      </c>
      <c r="J6" s="6">
        <v>2</v>
      </c>
      <c r="K6" s="10"/>
      <c r="L6" s="6">
        <v>10</v>
      </c>
      <c r="M6" s="13"/>
      <c r="N6" s="14"/>
      <c r="O6" s="13">
        <v>10</v>
      </c>
      <c r="P6" s="13"/>
      <c r="Q6" s="14"/>
      <c r="R6" s="13">
        <v>9</v>
      </c>
      <c r="S6" s="13"/>
      <c r="T6" s="14"/>
      <c r="U6" s="13"/>
      <c r="V6" s="13"/>
      <c r="W6" s="14"/>
      <c r="X6" s="13"/>
      <c r="Y6" s="13"/>
      <c r="Z6" s="14"/>
      <c r="AA6" s="13"/>
      <c r="AB6" s="13"/>
    </row>
    <row r="7" spans="1:28" ht="15">
      <c r="A7" s="6">
        <v>7</v>
      </c>
      <c r="B7" s="7" t="s">
        <v>344</v>
      </c>
      <c r="C7" s="6">
        <v>42</v>
      </c>
      <c r="D7" s="8" t="s">
        <v>345</v>
      </c>
      <c r="E7" s="8" t="s">
        <v>346</v>
      </c>
      <c r="F7" s="8" t="s">
        <v>347</v>
      </c>
      <c r="G7" s="9">
        <v>17.739999999999998</v>
      </c>
      <c r="H7" s="9">
        <v>18.07</v>
      </c>
      <c r="I7" s="6">
        <f t="shared" si="0"/>
        <v>35.81</v>
      </c>
      <c r="J7" s="6">
        <v>3</v>
      </c>
      <c r="K7" s="10"/>
      <c r="L7" s="13"/>
      <c r="M7" s="13">
        <v>9</v>
      </c>
      <c r="N7" s="14"/>
      <c r="O7" s="13"/>
      <c r="P7" s="13"/>
      <c r="Q7" s="14"/>
      <c r="R7" s="13"/>
      <c r="S7" s="13"/>
      <c r="T7" s="14"/>
      <c r="U7" s="13">
        <v>10</v>
      </c>
      <c r="V7" s="13"/>
      <c r="W7" s="14"/>
      <c r="X7" s="13">
        <v>9</v>
      </c>
      <c r="Y7" s="13"/>
      <c r="Z7" s="14"/>
      <c r="AA7" s="13"/>
      <c r="AB7" s="13"/>
    </row>
    <row r="8" spans="1:28" ht="15">
      <c r="A8" s="6">
        <v>2</v>
      </c>
      <c r="B8" s="7" t="s">
        <v>348</v>
      </c>
      <c r="C8" s="6">
        <v>1</v>
      </c>
      <c r="D8" s="7" t="s">
        <v>349</v>
      </c>
      <c r="E8" s="7" t="s">
        <v>350</v>
      </c>
      <c r="F8" s="7" t="s">
        <v>351</v>
      </c>
      <c r="G8" s="6">
        <v>17.649999999999999</v>
      </c>
      <c r="H8" s="6">
        <v>18.34</v>
      </c>
      <c r="I8" s="6">
        <f t="shared" si="0"/>
        <v>35.989999999999995</v>
      </c>
      <c r="J8" s="6">
        <v>4</v>
      </c>
      <c r="K8" s="10"/>
      <c r="L8" s="13"/>
      <c r="M8" s="13"/>
      <c r="N8" s="14"/>
      <c r="O8" s="13"/>
      <c r="P8" s="13">
        <v>9</v>
      </c>
      <c r="Q8" s="14"/>
      <c r="R8" s="13"/>
      <c r="S8" s="13"/>
      <c r="T8" s="14"/>
      <c r="U8" s="13"/>
      <c r="V8" s="13">
        <v>9</v>
      </c>
      <c r="W8" s="14"/>
      <c r="X8" s="13"/>
      <c r="Y8" s="13"/>
      <c r="Z8" s="14"/>
      <c r="AA8" s="13">
        <v>9</v>
      </c>
      <c r="AB8" s="13"/>
    </row>
    <row r="9" spans="1:28" ht="15">
      <c r="A9" s="6">
        <v>15</v>
      </c>
      <c r="B9" s="7" t="s">
        <v>352</v>
      </c>
      <c r="C9" s="6">
        <v>44</v>
      </c>
      <c r="D9" s="8" t="s">
        <v>354</v>
      </c>
      <c r="E9" s="8" t="s">
        <v>355</v>
      </c>
      <c r="F9" s="8" t="s">
        <v>347</v>
      </c>
      <c r="G9" s="9">
        <v>17.899999999999999</v>
      </c>
      <c r="H9" s="9">
        <v>18.7</v>
      </c>
      <c r="I9" s="6">
        <f t="shared" si="0"/>
        <v>36.599999999999994</v>
      </c>
      <c r="J9" s="6">
        <v>5</v>
      </c>
      <c r="K9" s="10"/>
      <c r="L9" s="13"/>
      <c r="M9" s="13">
        <v>8</v>
      </c>
      <c r="N9" s="14"/>
      <c r="O9" s="13"/>
      <c r="P9" s="13"/>
      <c r="Q9" s="14"/>
      <c r="R9" s="13"/>
      <c r="S9" s="13"/>
      <c r="T9" s="14"/>
      <c r="U9" s="13">
        <v>8</v>
      </c>
      <c r="V9" s="13"/>
      <c r="W9" s="14"/>
      <c r="X9" s="13">
        <v>8</v>
      </c>
      <c r="Y9" s="13"/>
      <c r="Z9" s="14"/>
      <c r="AA9" s="13"/>
      <c r="AB9" s="13"/>
    </row>
    <row r="10" spans="1:28" ht="15">
      <c r="A10" s="6">
        <v>11</v>
      </c>
      <c r="B10" s="7" t="s">
        <v>237</v>
      </c>
      <c r="C10" s="6">
        <v>43</v>
      </c>
      <c r="D10" s="7" t="s">
        <v>357</v>
      </c>
      <c r="E10" s="7" t="s">
        <v>358</v>
      </c>
      <c r="F10" s="7" t="s">
        <v>347</v>
      </c>
      <c r="G10" s="6">
        <v>17.84</v>
      </c>
      <c r="H10" s="6">
        <v>18.809999999999999</v>
      </c>
      <c r="I10" s="6">
        <f t="shared" si="0"/>
        <v>36.65</v>
      </c>
      <c r="J10" s="6">
        <v>6</v>
      </c>
      <c r="K10" s="10"/>
      <c r="L10" s="13"/>
      <c r="M10" s="13">
        <v>7</v>
      </c>
      <c r="N10" s="14"/>
      <c r="O10" s="13"/>
      <c r="P10" s="13"/>
      <c r="Q10" s="14"/>
      <c r="R10" s="13"/>
      <c r="S10" s="13"/>
      <c r="T10" s="14"/>
      <c r="U10" s="13">
        <v>7</v>
      </c>
      <c r="V10" s="13"/>
      <c r="W10" s="14"/>
      <c r="X10" s="13">
        <v>7</v>
      </c>
      <c r="Y10" s="13"/>
      <c r="Z10" s="14"/>
      <c r="AA10" s="13"/>
      <c r="AB10" s="13"/>
    </row>
    <row r="11" spans="1:28" ht="15">
      <c r="A11" s="6">
        <v>12</v>
      </c>
      <c r="B11" s="7" t="s">
        <v>359</v>
      </c>
      <c r="C11" s="6">
        <v>393</v>
      </c>
      <c r="D11" s="7" t="s">
        <v>360</v>
      </c>
      <c r="E11" s="7" t="s">
        <v>361</v>
      </c>
      <c r="F11" s="7" t="s">
        <v>339</v>
      </c>
      <c r="G11" s="6">
        <v>17.7</v>
      </c>
      <c r="H11" s="6">
        <v>19.18</v>
      </c>
      <c r="I11" s="6">
        <f t="shared" si="0"/>
        <v>36.879999999999995</v>
      </c>
      <c r="J11" s="6">
        <v>7</v>
      </c>
      <c r="K11" s="10"/>
      <c r="L11" s="13"/>
      <c r="M11" s="13"/>
      <c r="N11" s="14"/>
      <c r="O11" s="13"/>
      <c r="P11" s="13"/>
      <c r="Q11" s="14"/>
      <c r="R11" s="13"/>
      <c r="S11" s="13">
        <v>8</v>
      </c>
      <c r="T11" s="14"/>
      <c r="U11" s="13"/>
      <c r="V11" s="13"/>
      <c r="W11" s="14"/>
      <c r="X11" s="13"/>
      <c r="Y11" s="13">
        <v>6</v>
      </c>
      <c r="Z11" s="14"/>
      <c r="AA11" s="13"/>
      <c r="AB11" s="13">
        <v>8</v>
      </c>
    </row>
    <row r="12" spans="1:28" ht="15">
      <c r="A12" s="6">
        <v>13</v>
      </c>
      <c r="B12" s="7" t="s">
        <v>362</v>
      </c>
      <c r="C12" s="6">
        <v>24</v>
      </c>
      <c r="D12" s="8" t="s">
        <v>363</v>
      </c>
      <c r="E12" s="8" t="s">
        <v>364</v>
      </c>
      <c r="F12" s="8" t="s">
        <v>343</v>
      </c>
      <c r="G12" s="6">
        <v>17.989999999999998</v>
      </c>
      <c r="H12" s="6">
        <v>18.96</v>
      </c>
      <c r="I12" s="6">
        <f t="shared" si="0"/>
        <v>36.950000000000003</v>
      </c>
      <c r="J12" s="6">
        <v>8</v>
      </c>
      <c r="K12" s="10"/>
      <c r="L12" s="6">
        <v>6</v>
      </c>
      <c r="M12" s="13"/>
      <c r="N12" s="14"/>
      <c r="O12" s="13">
        <v>8</v>
      </c>
      <c r="P12" s="13"/>
      <c r="Q12" s="14"/>
      <c r="R12" s="13">
        <v>7</v>
      </c>
      <c r="S12" s="13"/>
      <c r="T12" s="14"/>
      <c r="U12" s="13"/>
      <c r="V12" s="13"/>
      <c r="W12" s="14"/>
      <c r="X12" s="13"/>
      <c r="Y12" s="13"/>
      <c r="Z12" s="14"/>
      <c r="AA12" s="13"/>
      <c r="AB12" s="13"/>
    </row>
    <row r="13" spans="1:28" ht="15">
      <c r="A13" s="6">
        <v>19</v>
      </c>
      <c r="B13" s="8" t="s">
        <v>365</v>
      </c>
      <c r="C13" s="6">
        <v>45</v>
      </c>
      <c r="D13" s="8" t="s">
        <v>366</v>
      </c>
      <c r="E13" s="8" t="s">
        <v>367</v>
      </c>
      <c r="F13" s="8" t="s">
        <v>347</v>
      </c>
      <c r="G13" s="9">
        <v>19.38</v>
      </c>
      <c r="H13" s="9">
        <v>19.82</v>
      </c>
      <c r="I13" s="6">
        <f t="shared" si="0"/>
        <v>39.200000000000003</v>
      </c>
      <c r="J13" s="6">
        <v>9</v>
      </c>
      <c r="K13" s="10"/>
      <c r="L13" s="13"/>
      <c r="M13" s="13">
        <v>5</v>
      </c>
      <c r="N13" s="14"/>
      <c r="O13" s="13"/>
      <c r="P13" s="13"/>
      <c r="Q13" s="14"/>
      <c r="R13" s="13"/>
      <c r="S13" s="13"/>
      <c r="T13" s="14"/>
      <c r="U13" s="13">
        <v>6</v>
      </c>
      <c r="V13" s="13"/>
      <c r="W13" s="14"/>
      <c r="X13" s="13">
        <v>5</v>
      </c>
      <c r="Y13" s="13"/>
      <c r="Z13" s="14"/>
      <c r="AA13" s="13"/>
      <c r="AB13" s="13"/>
    </row>
    <row r="14" spans="1:28" ht="15">
      <c r="A14" s="6">
        <v>21</v>
      </c>
      <c r="B14" s="7" t="s">
        <v>368</v>
      </c>
      <c r="C14" s="6">
        <v>26</v>
      </c>
      <c r="D14" s="7" t="s">
        <v>369</v>
      </c>
      <c r="E14" s="7" t="s">
        <v>370</v>
      </c>
      <c r="F14" s="7" t="s">
        <v>371</v>
      </c>
      <c r="G14" s="6">
        <v>19.399999999999999</v>
      </c>
      <c r="H14" s="6">
        <v>20.079999999999998</v>
      </c>
      <c r="I14" s="6">
        <f t="shared" si="0"/>
        <v>39.479999999999997</v>
      </c>
      <c r="J14" s="6">
        <v>10</v>
      </c>
      <c r="K14" s="10"/>
      <c r="L14" s="6">
        <v>4</v>
      </c>
      <c r="M14" s="13"/>
      <c r="N14" s="14"/>
      <c r="O14" s="13">
        <v>7</v>
      </c>
      <c r="P14" s="13"/>
      <c r="Q14" s="14"/>
      <c r="R14" s="13">
        <v>6</v>
      </c>
      <c r="S14" s="13"/>
      <c r="T14" s="14"/>
      <c r="U14" s="13"/>
      <c r="V14" s="13"/>
      <c r="W14" s="14"/>
      <c r="X14" s="13"/>
      <c r="Y14" s="13"/>
      <c r="Z14" s="14"/>
      <c r="AA14" s="13"/>
      <c r="AB14" s="13"/>
    </row>
    <row r="15" spans="1:28" ht="15">
      <c r="A15" s="6">
        <v>31</v>
      </c>
      <c r="B15" s="7" t="s">
        <v>372</v>
      </c>
      <c r="C15" s="6">
        <v>48</v>
      </c>
      <c r="D15" s="7" t="s">
        <v>373</v>
      </c>
      <c r="E15" s="7" t="s">
        <v>374</v>
      </c>
      <c r="F15" s="7" t="s">
        <v>347</v>
      </c>
      <c r="G15" s="6">
        <v>19.63</v>
      </c>
      <c r="H15" s="6">
        <v>20.49</v>
      </c>
      <c r="I15" s="6">
        <f t="shared" si="0"/>
        <v>40.119999999999997</v>
      </c>
      <c r="J15" s="6">
        <v>11</v>
      </c>
      <c r="K15" s="10"/>
      <c r="L15" s="13"/>
      <c r="M15" s="13">
        <v>3</v>
      </c>
      <c r="N15" s="14"/>
      <c r="O15" s="13"/>
      <c r="P15" s="13"/>
      <c r="Q15" s="14"/>
      <c r="R15" s="13"/>
      <c r="S15" s="13"/>
      <c r="T15" s="14"/>
      <c r="U15" s="13">
        <v>5</v>
      </c>
      <c r="V15" s="13"/>
      <c r="W15" s="14"/>
      <c r="X15" s="13">
        <v>4</v>
      </c>
      <c r="Y15" s="13"/>
      <c r="Z15" s="14"/>
      <c r="AA15" s="13"/>
      <c r="AB15" s="13"/>
    </row>
    <row r="16" spans="1:28" ht="15">
      <c r="A16" s="6">
        <v>6</v>
      </c>
      <c r="B16" s="7" t="s">
        <v>375</v>
      </c>
      <c r="C16" s="6">
        <v>2</v>
      </c>
      <c r="D16" s="7" t="s">
        <v>376</v>
      </c>
      <c r="E16" s="7" t="s">
        <v>377</v>
      </c>
      <c r="F16" s="7" t="s">
        <v>351</v>
      </c>
      <c r="G16" s="6">
        <v>19.37</v>
      </c>
      <c r="H16" s="6">
        <v>21.14</v>
      </c>
      <c r="I16" s="6">
        <f t="shared" si="0"/>
        <v>40.510000000000005</v>
      </c>
      <c r="J16" s="6">
        <v>12</v>
      </c>
      <c r="K16" s="10"/>
      <c r="L16" s="13"/>
      <c r="M16" s="13"/>
      <c r="N16" s="14"/>
      <c r="O16" s="13"/>
      <c r="P16" s="13">
        <v>6</v>
      </c>
      <c r="Q16" s="14"/>
      <c r="R16" s="13"/>
      <c r="S16" s="13"/>
      <c r="T16" s="14"/>
      <c r="U16" s="13"/>
      <c r="V16" s="13">
        <v>4</v>
      </c>
      <c r="W16" s="14"/>
      <c r="X16" s="13"/>
      <c r="Y16" s="13"/>
      <c r="Z16" s="14"/>
      <c r="AA16" s="13">
        <v>7</v>
      </c>
      <c r="AB16" s="13"/>
    </row>
    <row r="17" spans="1:28" ht="15">
      <c r="A17" s="6">
        <v>17</v>
      </c>
      <c r="B17" s="8" t="s">
        <v>378</v>
      </c>
      <c r="C17" s="9">
        <v>25</v>
      </c>
      <c r="D17" s="7" t="s">
        <v>379</v>
      </c>
      <c r="E17" s="7" t="s">
        <v>380</v>
      </c>
      <c r="F17" s="7" t="s">
        <v>381</v>
      </c>
      <c r="G17" s="9">
        <v>20.75</v>
      </c>
      <c r="H17" s="9">
        <v>21.04</v>
      </c>
      <c r="I17" s="6">
        <f t="shared" si="0"/>
        <v>41.79</v>
      </c>
      <c r="J17" s="6">
        <v>13</v>
      </c>
      <c r="K17" s="10"/>
      <c r="L17" s="13">
        <v>2</v>
      </c>
      <c r="M17" s="13"/>
      <c r="N17" s="14"/>
      <c r="O17" s="13">
        <v>5</v>
      </c>
      <c r="P17" s="13"/>
      <c r="Q17" s="14"/>
      <c r="R17" s="13">
        <v>5</v>
      </c>
      <c r="S17" s="13"/>
      <c r="T17" s="14"/>
      <c r="U17" s="13"/>
      <c r="V17" s="13"/>
      <c r="W17" s="14"/>
      <c r="X17" s="13"/>
      <c r="Y17" s="13"/>
      <c r="Z17" s="14"/>
      <c r="AA17" s="13"/>
      <c r="AB17" s="13"/>
    </row>
    <row r="18" spans="1:28" ht="15">
      <c r="A18" s="6">
        <v>32</v>
      </c>
      <c r="B18" s="7" t="s">
        <v>382</v>
      </c>
      <c r="C18" s="6">
        <v>398</v>
      </c>
      <c r="D18" s="7" t="s">
        <v>383</v>
      </c>
      <c r="E18" s="7" t="s">
        <v>384</v>
      </c>
      <c r="F18" s="8" t="s">
        <v>339</v>
      </c>
      <c r="G18" s="9">
        <v>20.78</v>
      </c>
      <c r="H18" s="9">
        <v>21.5</v>
      </c>
      <c r="I18" s="6">
        <f t="shared" si="0"/>
        <v>42.28</v>
      </c>
      <c r="J18" s="6">
        <v>14</v>
      </c>
      <c r="K18" s="10"/>
      <c r="L18" s="13"/>
      <c r="M18" s="13"/>
      <c r="N18" s="14"/>
      <c r="O18" s="13"/>
      <c r="P18" s="13"/>
      <c r="Q18" s="14"/>
      <c r="R18" s="13"/>
      <c r="S18" s="13">
        <v>4</v>
      </c>
      <c r="T18" s="14"/>
      <c r="U18" s="13"/>
      <c r="V18" s="13"/>
      <c r="W18" s="14"/>
      <c r="X18" s="13"/>
      <c r="Y18" s="13">
        <v>3</v>
      </c>
      <c r="Z18" s="14"/>
      <c r="AA18" s="13"/>
      <c r="AB18" s="13">
        <v>6</v>
      </c>
    </row>
    <row r="19" spans="1:28" ht="15">
      <c r="A19" s="6">
        <v>34</v>
      </c>
      <c r="B19" s="7" t="s">
        <v>385</v>
      </c>
      <c r="C19" s="6">
        <v>9</v>
      </c>
      <c r="D19" s="7" t="s">
        <v>386</v>
      </c>
      <c r="E19" s="7" t="s">
        <v>387</v>
      </c>
      <c r="F19" s="7" t="s">
        <v>351</v>
      </c>
      <c r="G19" s="6">
        <v>20.05</v>
      </c>
      <c r="H19" s="6">
        <v>22.3</v>
      </c>
      <c r="I19" s="6">
        <f t="shared" si="0"/>
        <v>42.35</v>
      </c>
      <c r="J19" s="6">
        <v>15</v>
      </c>
      <c r="K19" s="10"/>
      <c r="L19" s="13"/>
      <c r="M19" s="13"/>
      <c r="N19" s="14"/>
      <c r="O19" s="13"/>
      <c r="P19" s="13">
        <v>4</v>
      </c>
      <c r="Q19" s="14"/>
      <c r="R19" s="13"/>
      <c r="S19" s="13"/>
      <c r="T19" s="14"/>
      <c r="U19" s="13"/>
      <c r="V19" s="13">
        <v>3</v>
      </c>
      <c r="W19" s="14"/>
      <c r="X19" s="13"/>
      <c r="Y19" s="13"/>
      <c r="Z19" s="14"/>
      <c r="AA19" s="13">
        <v>5</v>
      </c>
      <c r="AB19" s="13"/>
    </row>
    <row r="20" spans="1:28" ht="15">
      <c r="A20" s="6">
        <v>39</v>
      </c>
      <c r="B20" s="7" t="s">
        <v>388</v>
      </c>
      <c r="C20" s="6">
        <v>50</v>
      </c>
      <c r="D20" s="7" t="s">
        <v>389</v>
      </c>
      <c r="E20" s="7" t="s">
        <v>390</v>
      </c>
      <c r="F20" s="7" t="s">
        <v>347</v>
      </c>
      <c r="G20" s="6">
        <v>20.56</v>
      </c>
      <c r="H20" s="6">
        <v>22.3</v>
      </c>
      <c r="I20" s="6">
        <f t="shared" si="0"/>
        <v>42.86</v>
      </c>
      <c r="J20" s="6">
        <v>16</v>
      </c>
      <c r="K20" s="10"/>
      <c r="L20" s="13"/>
      <c r="M20" s="13">
        <v>1</v>
      </c>
      <c r="N20" s="14"/>
      <c r="O20" s="13"/>
      <c r="P20" s="13"/>
      <c r="Q20" s="14"/>
      <c r="R20" s="13"/>
      <c r="S20" s="13"/>
      <c r="T20" s="14"/>
      <c r="U20" s="13">
        <v>2</v>
      </c>
      <c r="V20" s="13"/>
      <c r="W20" s="14"/>
      <c r="X20" s="13">
        <v>2</v>
      </c>
      <c r="Y20" s="13"/>
      <c r="Z20" s="14"/>
      <c r="AA20" s="13"/>
      <c r="AB20" s="13"/>
    </row>
    <row r="21" spans="1:28" ht="15">
      <c r="A21" s="6">
        <v>36</v>
      </c>
      <c r="B21" s="7" t="s">
        <v>391</v>
      </c>
      <c r="C21" s="6">
        <v>399</v>
      </c>
      <c r="D21" s="7" t="s">
        <v>392</v>
      </c>
      <c r="E21" s="7" t="s">
        <v>393</v>
      </c>
      <c r="F21" s="7" t="s">
        <v>339</v>
      </c>
      <c r="G21" s="6">
        <v>20.79</v>
      </c>
      <c r="H21" s="6">
        <v>22.46</v>
      </c>
      <c r="I21" s="6">
        <f t="shared" si="0"/>
        <v>43.25</v>
      </c>
      <c r="J21" s="6">
        <v>17</v>
      </c>
      <c r="K21" s="10"/>
      <c r="L21" s="13"/>
      <c r="M21" s="13"/>
      <c r="N21" s="14"/>
      <c r="O21" s="13"/>
      <c r="P21" s="13"/>
      <c r="Q21" s="14"/>
      <c r="R21" s="13"/>
      <c r="S21" s="13">
        <v>3</v>
      </c>
      <c r="T21" s="14"/>
      <c r="U21" s="13"/>
      <c r="V21" s="13"/>
      <c r="W21" s="14"/>
      <c r="X21" s="13"/>
      <c r="Y21" s="13">
        <v>1</v>
      </c>
      <c r="Z21" s="14"/>
      <c r="AA21" s="13"/>
      <c r="AB21" s="13">
        <v>4</v>
      </c>
    </row>
    <row r="22" spans="1:28" ht="15">
      <c r="A22" s="6">
        <v>18</v>
      </c>
      <c r="B22" s="7" t="s">
        <v>394</v>
      </c>
      <c r="C22" s="6">
        <v>5</v>
      </c>
      <c r="D22" s="7" t="s">
        <v>395</v>
      </c>
      <c r="E22" s="7" t="s">
        <v>396</v>
      </c>
      <c r="F22" s="8" t="s">
        <v>351</v>
      </c>
      <c r="G22" s="6">
        <v>21.21</v>
      </c>
      <c r="H22" s="6">
        <v>22.11</v>
      </c>
      <c r="I22" s="6">
        <f t="shared" si="0"/>
        <v>43.32</v>
      </c>
      <c r="J22" s="6">
        <v>18</v>
      </c>
      <c r="K22" s="10"/>
      <c r="L22" s="13"/>
      <c r="M22" s="13"/>
      <c r="N22" s="14"/>
      <c r="O22" s="13"/>
      <c r="P22" s="13">
        <v>3</v>
      </c>
      <c r="Q22" s="14"/>
      <c r="R22" s="13"/>
      <c r="S22" s="13"/>
      <c r="T22" s="14"/>
      <c r="U22" s="13"/>
      <c r="V22" s="13">
        <v>1</v>
      </c>
      <c r="W22" s="14"/>
      <c r="X22" s="13"/>
      <c r="Y22" s="13"/>
      <c r="Z22" s="14"/>
      <c r="AA22" s="13">
        <v>3</v>
      </c>
      <c r="AB22" s="13"/>
    </row>
    <row r="23" spans="1:28" ht="15">
      <c r="A23" s="6">
        <v>37</v>
      </c>
      <c r="B23" s="8" t="s">
        <v>397</v>
      </c>
      <c r="C23" s="6">
        <v>30</v>
      </c>
      <c r="D23" s="8" t="s">
        <v>398</v>
      </c>
      <c r="E23" s="8" t="s">
        <v>399</v>
      </c>
      <c r="F23" s="8" t="s">
        <v>347</v>
      </c>
      <c r="G23" s="6">
        <v>21.46</v>
      </c>
      <c r="H23" s="6">
        <v>22.09</v>
      </c>
      <c r="I23" s="6">
        <f t="shared" si="0"/>
        <v>43.55</v>
      </c>
      <c r="J23" s="6">
        <v>19</v>
      </c>
      <c r="K23" s="10"/>
      <c r="L23" s="13"/>
      <c r="M23" s="13"/>
      <c r="N23" s="14"/>
      <c r="O23" s="13">
        <v>2</v>
      </c>
      <c r="P23" s="13"/>
      <c r="Q23" s="14"/>
      <c r="R23" s="13">
        <v>2</v>
      </c>
      <c r="S23" s="13"/>
      <c r="T23" s="14"/>
      <c r="U23" s="13"/>
      <c r="V23" s="13"/>
      <c r="W23" s="14"/>
      <c r="X23" s="13"/>
      <c r="Y23" s="13"/>
      <c r="Z23" s="14"/>
      <c r="AA23" s="13"/>
      <c r="AB23" s="13"/>
    </row>
    <row r="24" spans="1:28" ht="15">
      <c r="A24" s="6">
        <v>25</v>
      </c>
      <c r="B24" s="7" t="s">
        <v>238</v>
      </c>
      <c r="C24" s="6">
        <v>27</v>
      </c>
      <c r="D24" s="7" t="s">
        <v>401</v>
      </c>
      <c r="E24" s="7" t="s">
        <v>402</v>
      </c>
      <c r="F24" s="7" t="s">
        <v>239</v>
      </c>
      <c r="G24" s="6">
        <v>20.309999999999999</v>
      </c>
      <c r="H24" s="6">
        <v>23.46</v>
      </c>
      <c r="I24" s="6">
        <f t="shared" si="0"/>
        <v>43.769999999999996</v>
      </c>
      <c r="J24" s="6">
        <v>20</v>
      </c>
      <c r="K24" s="10"/>
      <c r="L24" s="13"/>
      <c r="M24" s="13"/>
      <c r="N24" s="14"/>
      <c r="O24" s="13">
        <v>1</v>
      </c>
      <c r="P24" s="13"/>
      <c r="Q24" s="14"/>
      <c r="R24" s="13">
        <v>1</v>
      </c>
      <c r="S24" s="13"/>
      <c r="T24" s="14"/>
      <c r="U24" s="13"/>
      <c r="V24" s="13"/>
      <c r="W24" s="14"/>
      <c r="X24" s="13"/>
      <c r="Y24" s="13"/>
      <c r="Z24" s="14"/>
      <c r="AA24" s="13"/>
      <c r="AB24" s="13"/>
    </row>
    <row r="25" spans="1:28" ht="15">
      <c r="A25" s="6">
        <v>35</v>
      </c>
      <c r="B25" s="7" t="s">
        <v>240</v>
      </c>
      <c r="C25" s="6">
        <v>49</v>
      </c>
      <c r="D25" s="7" t="s">
        <v>405</v>
      </c>
      <c r="E25" s="7" t="s">
        <v>406</v>
      </c>
      <c r="F25" s="7" t="s">
        <v>347</v>
      </c>
      <c r="G25" s="6">
        <v>21.4</v>
      </c>
      <c r="H25" s="6">
        <v>22.61</v>
      </c>
      <c r="I25" s="6">
        <f t="shared" si="0"/>
        <v>44.01</v>
      </c>
      <c r="J25" s="6">
        <v>21</v>
      </c>
      <c r="K25" s="10"/>
      <c r="L25" s="13"/>
      <c r="M25" s="13"/>
      <c r="N25" s="14"/>
      <c r="O25" s="13"/>
      <c r="P25" s="13"/>
      <c r="Q25" s="14"/>
      <c r="R25" s="13"/>
      <c r="S25" s="13"/>
      <c r="T25" s="14"/>
      <c r="U25" s="13"/>
      <c r="V25" s="13"/>
      <c r="W25" s="14"/>
      <c r="X25" s="13"/>
      <c r="Y25" s="13"/>
      <c r="Z25" s="14"/>
      <c r="AA25" s="13"/>
      <c r="AB25" s="13"/>
    </row>
    <row r="26" spans="1:28" ht="15">
      <c r="A26" s="6">
        <v>40</v>
      </c>
      <c r="B26" s="7" t="s">
        <v>407</v>
      </c>
      <c r="C26" s="6">
        <v>400</v>
      </c>
      <c r="D26" s="7" t="s">
        <v>241</v>
      </c>
      <c r="E26" s="7" t="s">
        <v>242</v>
      </c>
      <c r="F26" s="7" t="s">
        <v>339</v>
      </c>
      <c r="G26" s="6">
        <v>20.8</v>
      </c>
      <c r="H26" s="6">
        <v>24.57</v>
      </c>
      <c r="I26" s="6">
        <f t="shared" si="0"/>
        <v>45.370000000000005</v>
      </c>
      <c r="J26" s="6">
        <v>22</v>
      </c>
      <c r="K26" s="10"/>
      <c r="L26" s="13"/>
      <c r="M26" s="13"/>
      <c r="N26" s="14"/>
      <c r="O26" s="13"/>
      <c r="P26" s="13"/>
      <c r="Q26" s="14"/>
      <c r="R26" s="13"/>
      <c r="S26" s="13"/>
      <c r="T26" s="14"/>
      <c r="U26" s="13"/>
      <c r="V26" s="13"/>
      <c r="W26" s="14"/>
      <c r="X26" s="13"/>
      <c r="Y26" s="13"/>
      <c r="Z26" s="14"/>
      <c r="AA26" s="13"/>
      <c r="AB26" s="13">
        <v>2</v>
      </c>
    </row>
    <row r="27" spans="1:28" ht="15">
      <c r="A27" s="6">
        <v>27</v>
      </c>
      <c r="B27" s="7" t="s">
        <v>409</v>
      </c>
      <c r="C27" s="6">
        <v>47</v>
      </c>
      <c r="D27" s="8" t="s">
        <v>410</v>
      </c>
      <c r="E27" s="8" t="s">
        <v>411</v>
      </c>
      <c r="F27" s="8" t="s">
        <v>347</v>
      </c>
      <c r="G27" s="9">
        <v>23.4</v>
      </c>
      <c r="H27" s="9">
        <v>22.11</v>
      </c>
      <c r="I27" s="6">
        <f t="shared" si="0"/>
        <v>45.51</v>
      </c>
      <c r="J27" s="6">
        <v>23</v>
      </c>
      <c r="K27" s="10"/>
      <c r="L27" s="13"/>
      <c r="M27" s="13"/>
      <c r="N27" s="14"/>
      <c r="O27" s="13"/>
      <c r="P27" s="13"/>
      <c r="Q27" s="14"/>
      <c r="R27" s="13"/>
      <c r="S27" s="13"/>
      <c r="T27" s="14"/>
      <c r="U27" s="13"/>
      <c r="V27" s="13"/>
      <c r="W27" s="14"/>
      <c r="X27" s="13"/>
      <c r="Y27" s="13"/>
      <c r="Z27" s="14"/>
      <c r="AA27" s="13"/>
      <c r="AB27" s="13"/>
    </row>
    <row r="28" spans="1:28" ht="15">
      <c r="A28" s="6">
        <v>22</v>
      </c>
      <c r="B28" s="7" t="s">
        <v>412</v>
      </c>
      <c r="C28" s="6">
        <v>6</v>
      </c>
      <c r="D28" s="7" t="s">
        <v>413</v>
      </c>
      <c r="E28" s="7" t="s">
        <v>414</v>
      </c>
      <c r="F28" s="8" t="s">
        <v>351</v>
      </c>
      <c r="G28" s="9">
        <v>22.01</v>
      </c>
      <c r="H28" s="9">
        <v>24.84</v>
      </c>
      <c r="I28" s="6">
        <f t="shared" si="0"/>
        <v>46.85</v>
      </c>
      <c r="J28" s="6">
        <v>24</v>
      </c>
      <c r="K28" s="10"/>
      <c r="L28" s="13"/>
      <c r="M28" s="13"/>
      <c r="N28" s="14"/>
      <c r="O28" s="13"/>
      <c r="P28" s="13"/>
      <c r="Q28" s="14"/>
      <c r="R28" s="13"/>
      <c r="S28" s="13"/>
      <c r="T28" s="14"/>
      <c r="U28" s="13"/>
      <c r="V28" s="13"/>
      <c r="W28" s="14"/>
      <c r="X28" s="13"/>
      <c r="Y28" s="13"/>
      <c r="Z28" s="14"/>
      <c r="AA28" s="13">
        <v>1</v>
      </c>
      <c r="AB28" s="13"/>
    </row>
    <row r="29" spans="1:28" ht="15">
      <c r="A29" s="6">
        <v>5</v>
      </c>
      <c r="B29" s="7" t="s">
        <v>415</v>
      </c>
      <c r="C29" s="6">
        <v>22</v>
      </c>
      <c r="D29" s="8" t="s">
        <v>416</v>
      </c>
      <c r="E29" s="8" t="s">
        <v>417</v>
      </c>
      <c r="F29" s="8" t="s">
        <v>343</v>
      </c>
      <c r="G29" s="6">
        <v>30.21</v>
      </c>
      <c r="H29" s="6">
        <v>19.18</v>
      </c>
      <c r="I29" s="6">
        <f t="shared" si="0"/>
        <v>49.39</v>
      </c>
      <c r="J29" s="6">
        <v>25</v>
      </c>
      <c r="K29" s="10"/>
      <c r="L29" s="13"/>
      <c r="M29" s="13"/>
      <c r="N29" s="14"/>
      <c r="O29" s="13"/>
      <c r="P29" s="13"/>
      <c r="Q29" s="14"/>
      <c r="R29" s="13"/>
      <c r="S29" s="13"/>
      <c r="T29" s="14"/>
      <c r="U29" s="13"/>
      <c r="V29" s="13"/>
      <c r="W29" s="14"/>
      <c r="X29" s="13"/>
      <c r="Y29" s="13"/>
      <c r="Z29" s="14"/>
      <c r="AA29" s="13"/>
      <c r="AB29" s="13"/>
    </row>
    <row r="30" spans="1:28" ht="15">
      <c r="A30" s="6">
        <v>33</v>
      </c>
      <c r="B30" s="7" t="s">
        <v>247</v>
      </c>
      <c r="C30" s="9">
        <v>29</v>
      </c>
      <c r="D30" s="7" t="s">
        <v>248</v>
      </c>
      <c r="E30" s="7" t="s">
        <v>249</v>
      </c>
      <c r="F30" s="7" t="s">
        <v>347</v>
      </c>
      <c r="G30" s="6">
        <v>21.13</v>
      </c>
      <c r="H30" s="6">
        <v>29.19</v>
      </c>
      <c r="I30" s="6">
        <f t="shared" si="0"/>
        <v>50.32</v>
      </c>
      <c r="J30" s="6">
        <v>26</v>
      </c>
      <c r="K30" s="10"/>
      <c r="L30" s="13"/>
      <c r="M30" s="13"/>
      <c r="N30" s="14"/>
      <c r="O30" s="13"/>
      <c r="P30" s="13"/>
      <c r="Q30" s="14"/>
      <c r="R30" s="13"/>
      <c r="S30" s="13"/>
      <c r="T30" s="14"/>
      <c r="U30" s="13"/>
      <c r="V30" s="13"/>
      <c r="W30" s="14"/>
      <c r="X30" s="13"/>
      <c r="Y30" s="13"/>
      <c r="Z30" s="14"/>
      <c r="AA30" s="13"/>
      <c r="AB30" s="13"/>
    </row>
    <row r="31" spans="1:28" ht="15">
      <c r="A31" s="6">
        <v>16</v>
      </c>
      <c r="B31" s="7" t="s">
        <v>250</v>
      </c>
      <c r="C31" s="6">
        <v>394</v>
      </c>
      <c r="D31" s="7" t="s">
        <v>251</v>
      </c>
      <c r="E31" s="7" t="s">
        <v>252</v>
      </c>
      <c r="F31" s="7" t="s">
        <v>339</v>
      </c>
      <c r="G31" s="6">
        <v>21.69</v>
      </c>
      <c r="H31" s="6">
        <v>29.14</v>
      </c>
      <c r="I31" s="6">
        <f t="shared" si="0"/>
        <v>50.83</v>
      </c>
      <c r="J31" s="6">
        <v>27</v>
      </c>
      <c r="K31" s="10"/>
      <c r="L31" s="13"/>
      <c r="M31" s="13"/>
      <c r="N31" s="14"/>
      <c r="O31" s="13"/>
      <c r="P31" s="13"/>
      <c r="Q31" s="14"/>
      <c r="R31" s="13"/>
      <c r="S31" s="13"/>
      <c r="T31" s="14"/>
      <c r="U31" s="13"/>
      <c r="V31" s="13"/>
      <c r="W31" s="14"/>
      <c r="X31" s="13"/>
      <c r="Y31" s="13"/>
      <c r="Z31" s="14"/>
      <c r="AA31" s="13"/>
      <c r="AB31" s="13"/>
    </row>
    <row r="32" spans="1:28" ht="15">
      <c r="A32" s="6">
        <v>38</v>
      </c>
      <c r="B32" s="7" t="s">
        <v>253</v>
      </c>
      <c r="C32" s="6">
        <v>10</v>
      </c>
      <c r="D32" s="7" t="s">
        <v>243</v>
      </c>
      <c r="E32" s="7" t="s">
        <v>244</v>
      </c>
      <c r="F32" s="7" t="s">
        <v>245</v>
      </c>
      <c r="G32" s="6">
        <v>25.1</v>
      </c>
      <c r="H32" s="6">
        <v>27.98</v>
      </c>
      <c r="I32" s="6">
        <f t="shared" si="0"/>
        <v>53.08</v>
      </c>
      <c r="J32" s="6">
        <v>28</v>
      </c>
      <c r="K32" s="10"/>
      <c r="L32" s="13"/>
      <c r="M32" s="13"/>
      <c r="N32" s="14"/>
      <c r="O32" s="13"/>
      <c r="P32" s="13"/>
      <c r="Q32" s="14"/>
      <c r="R32" s="13"/>
      <c r="S32" s="13"/>
      <c r="T32" s="14"/>
      <c r="U32" s="13"/>
      <c r="V32" s="13"/>
      <c r="W32" s="14"/>
      <c r="X32" s="13"/>
      <c r="Y32" s="13"/>
      <c r="Z32" s="14"/>
      <c r="AA32" s="13"/>
      <c r="AB32" s="13"/>
    </row>
    <row r="33" spans="1:28" ht="15">
      <c r="A33" s="6">
        <v>23</v>
      </c>
      <c r="B33" s="7" t="s">
        <v>257</v>
      </c>
      <c r="C33" s="6">
        <v>46</v>
      </c>
      <c r="D33" s="8" t="s">
        <v>258</v>
      </c>
      <c r="E33" s="8" t="s">
        <v>259</v>
      </c>
      <c r="F33" s="8" t="s">
        <v>347</v>
      </c>
      <c r="G33" s="9">
        <v>20.47</v>
      </c>
      <c r="H33" s="9">
        <v>32.729999999999997</v>
      </c>
      <c r="I33" s="6">
        <f t="shared" si="0"/>
        <v>53.199999999999996</v>
      </c>
      <c r="J33" s="6">
        <v>29</v>
      </c>
      <c r="K33" s="10"/>
      <c r="L33" s="13"/>
      <c r="M33" s="13"/>
      <c r="N33" s="14"/>
      <c r="O33" s="13"/>
      <c r="P33" s="13"/>
      <c r="Q33" s="14"/>
      <c r="R33" s="13"/>
      <c r="S33" s="13"/>
      <c r="T33" s="14"/>
      <c r="U33" s="13"/>
      <c r="V33" s="13"/>
      <c r="W33" s="14"/>
      <c r="X33" s="13"/>
      <c r="Y33" s="13"/>
      <c r="Z33" s="14"/>
      <c r="AA33" s="13"/>
      <c r="AB33" s="13"/>
    </row>
    <row r="34" spans="1:28" ht="15">
      <c r="A34" s="6">
        <v>20</v>
      </c>
      <c r="B34" s="7" t="s">
        <v>260</v>
      </c>
      <c r="C34" s="6">
        <v>395</v>
      </c>
      <c r="D34" s="7" t="s">
        <v>261</v>
      </c>
      <c r="E34" s="7" t="s">
        <v>262</v>
      </c>
      <c r="F34" s="7" t="s">
        <v>339</v>
      </c>
      <c r="G34" s="9">
        <v>19.899999999999999</v>
      </c>
      <c r="H34" s="9">
        <v>35.159999999999997</v>
      </c>
      <c r="I34" s="6">
        <f t="shared" si="0"/>
        <v>55.059999999999995</v>
      </c>
      <c r="J34" s="6">
        <v>30</v>
      </c>
      <c r="K34" s="10"/>
      <c r="L34" s="13"/>
      <c r="M34" s="13"/>
      <c r="N34" s="14"/>
      <c r="O34" s="13"/>
      <c r="P34" s="13"/>
      <c r="Q34" s="14"/>
      <c r="R34" s="13"/>
      <c r="S34" s="13"/>
      <c r="T34" s="14"/>
      <c r="U34" s="13"/>
      <c r="V34" s="13"/>
      <c r="W34" s="14"/>
      <c r="X34" s="13"/>
      <c r="Y34" s="13"/>
      <c r="Z34" s="14"/>
      <c r="AA34" s="13"/>
      <c r="AB34" s="13"/>
    </row>
    <row r="35" spans="1:28" ht="15">
      <c r="A35" s="6">
        <v>29</v>
      </c>
      <c r="B35" s="8" t="s">
        <v>263</v>
      </c>
      <c r="C35" s="6">
        <v>28</v>
      </c>
      <c r="D35" s="7" t="s">
        <v>416</v>
      </c>
      <c r="E35" s="7" t="s">
        <v>264</v>
      </c>
      <c r="F35" s="7" t="s">
        <v>343</v>
      </c>
      <c r="G35" s="6">
        <v>22.14</v>
      </c>
      <c r="H35" s="6">
        <v>33.42</v>
      </c>
      <c r="I35" s="6">
        <f t="shared" si="0"/>
        <v>55.56</v>
      </c>
      <c r="J35" s="6">
        <v>31</v>
      </c>
      <c r="K35" s="10"/>
      <c r="L35" s="13"/>
      <c r="M35" s="13"/>
      <c r="N35" s="14"/>
      <c r="O35" s="13"/>
      <c r="P35" s="13"/>
      <c r="Q35" s="14"/>
      <c r="R35" s="13"/>
      <c r="S35" s="13"/>
      <c r="T35" s="14"/>
      <c r="U35" s="13"/>
      <c r="V35" s="13"/>
      <c r="W35" s="14"/>
      <c r="X35" s="13"/>
      <c r="Y35" s="13"/>
      <c r="Z35" s="14"/>
      <c r="AA35" s="13"/>
      <c r="AB35" s="13"/>
    </row>
    <row r="36" spans="1:28" ht="15">
      <c r="A36" s="6">
        <v>9</v>
      </c>
      <c r="B36" s="7" t="s">
        <v>265</v>
      </c>
      <c r="C36" s="6">
        <v>23</v>
      </c>
      <c r="D36" s="7" t="s">
        <v>266</v>
      </c>
      <c r="E36" s="7" t="s">
        <v>267</v>
      </c>
      <c r="F36" s="7" t="s">
        <v>381</v>
      </c>
      <c r="G36" s="9">
        <v>21.04</v>
      </c>
      <c r="H36" s="9">
        <v>37.700000000000003</v>
      </c>
      <c r="I36" s="6">
        <f t="shared" si="0"/>
        <v>58.74</v>
      </c>
      <c r="J36" s="6">
        <v>32</v>
      </c>
      <c r="K36" s="10"/>
      <c r="L36" s="13"/>
      <c r="M36" s="13"/>
      <c r="N36" s="14"/>
      <c r="O36" s="13"/>
      <c r="P36" s="13"/>
      <c r="Q36" s="14"/>
      <c r="R36" s="13"/>
      <c r="S36" s="13"/>
      <c r="T36" s="14"/>
      <c r="U36" s="13"/>
      <c r="V36" s="13"/>
      <c r="W36" s="14"/>
      <c r="X36" s="13"/>
      <c r="Y36" s="13"/>
      <c r="Z36" s="14"/>
      <c r="AA36" s="13"/>
      <c r="AB36" s="13"/>
    </row>
    <row r="37" spans="1:28" ht="15">
      <c r="A37" s="6">
        <v>14</v>
      </c>
      <c r="B37" s="7" t="s">
        <v>268</v>
      </c>
      <c r="C37" s="6">
        <v>4</v>
      </c>
      <c r="D37" s="7" t="s">
        <v>269</v>
      </c>
      <c r="E37" s="7" t="s">
        <v>270</v>
      </c>
      <c r="F37" s="7" t="s">
        <v>351</v>
      </c>
      <c r="G37" s="6">
        <v>21.11</v>
      </c>
      <c r="H37" s="6">
        <v>52.72</v>
      </c>
      <c r="I37" s="6">
        <f t="shared" si="0"/>
        <v>73.83</v>
      </c>
      <c r="J37" s="6">
        <v>33</v>
      </c>
      <c r="K37" s="10"/>
      <c r="L37" s="13"/>
      <c r="M37" s="13"/>
      <c r="N37" s="14"/>
      <c r="O37" s="13"/>
      <c r="P37" s="13"/>
      <c r="Q37" s="14"/>
      <c r="R37" s="13"/>
      <c r="S37" s="13"/>
      <c r="T37" s="14"/>
      <c r="U37" s="13"/>
      <c r="V37" s="13"/>
      <c r="W37" s="14"/>
      <c r="X37" s="13"/>
      <c r="Y37" s="13"/>
      <c r="Z37" s="14"/>
      <c r="AA37" s="13"/>
      <c r="AB37" s="13"/>
    </row>
    <row r="38" spans="1:28" ht="15">
      <c r="A38" s="6">
        <v>28</v>
      </c>
      <c r="B38" s="7" t="s">
        <v>271</v>
      </c>
      <c r="C38" s="6">
        <v>397</v>
      </c>
      <c r="D38" s="7" t="s">
        <v>413</v>
      </c>
      <c r="E38" s="7" t="s">
        <v>272</v>
      </c>
      <c r="F38" s="8" t="s">
        <v>339</v>
      </c>
      <c r="G38" s="9">
        <v>67.83</v>
      </c>
      <c r="H38" s="9">
        <v>27.31</v>
      </c>
      <c r="I38" s="6">
        <f t="shared" si="0"/>
        <v>95.14</v>
      </c>
      <c r="J38" s="6">
        <v>34</v>
      </c>
      <c r="K38" s="10"/>
      <c r="L38" s="13"/>
      <c r="M38" s="13"/>
      <c r="N38" s="14"/>
      <c r="O38" s="13"/>
      <c r="P38" s="13"/>
      <c r="Q38" s="14"/>
      <c r="R38" s="13"/>
      <c r="S38" s="13"/>
      <c r="T38" s="14"/>
      <c r="U38" s="13"/>
      <c r="V38" s="13"/>
      <c r="W38" s="14"/>
      <c r="X38" s="13"/>
      <c r="Y38" s="13"/>
      <c r="Z38" s="14"/>
      <c r="AA38" s="13"/>
      <c r="AB38" s="13"/>
    </row>
    <row r="39" spans="1:28" ht="15">
      <c r="A39" s="6">
        <v>3</v>
      </c>
      <c r="B39" s="7" t="s">
        <v>273</v>
      </c>
      <c r="C39" s="6">
        <v>41</v>
      </c>
      <c r="D39" s="7" t="s">
        <v>274</v>
      </c>
      <c r="E39" s="7" t="s">
        <v>275</v>
      </c>
      <c r="F39" s="7" t="s">
        <v>347</v>
      </c>
      <c r="G39" s="6" t="s">
        <v>276</v>
      </c>
      <c r="H39" s="6">
        <v>17.61</v>
      </c>
      <c r="I39" s="6" t="e">
        <f t="shared" si="0"/>
        <v>#VALUE!</v>
      </c>
      <c r="J39" s="6"/>
      <c r="K39" s="10"/>
      <c r="L39" s="13"/>
      <c r="M39" s="13"/>
      <c r="N39" s="14"/>
      <c r="O39" s="13"/>
      <c r="P39" s="13"/>
      <c r="Q39" s="14"/>
      <c r="R39" s="13"/>
      <c r="S39" s="13"/>
      <c r="T39" s="14"/>
      <c r="U39" s="13"/>
      <c r="V39" s="13"/>
      <c r="W39" s="14"/>
      <c r="X39" s="13"/>
      <c r="Y39" s="13"/>
      <c r="Z39" s="14"/>
      <c r="AA39" s="13"/>
      <c r="AB39" s="13"/>
    </row>
    <row r="40" spans="1:28" ht="15">
      <c r="A40" s="6">
        <v>8</v>
      </c>
      <c r="B40" s="7" t="s">
        <v>277</v>
      </c>
      <c r="C40" s="6">
        <v>392</v>
      </c>
      <c r="D40" s="7" t="s">
        <v>278</v>
      </c>
      <c r="E40" s="7" t="s">
        <v>279</v>
      </c>
      <c r="F40" s="7" t="s">
        <v>339</v>
      </c>
      <c r="G40" s="6">
        <v>17.04</v>
      </c>
      <c r="H40" s="6" t="s">
        <v>280</v>
      </c>
      <c r="I40" s="6" t="e">
        <f t="shared" si="0"/>
        <v>#VALUE!</v>
      </c>
      <c r="J40" s="6"/>
      <c r="K40" s="10"/>
      <c r="L40" s="13"/>
      <c r="M40" s="13"/>
      <c r="N40" s="14"/>
      <c r="O40" s="13"/>
      <c r="P40" s="13"/>
      <c r="Q40" s="14"/>
      <c r="R40" s="13"/>
      <c r="S40" s="13"/>
      <c r="T40" s="14"/>
      <c r="U40" s="13"/>
      <c r="V40" s="13"/>
      <c r="W40" s="14"/>
      <c r="X40" s="13"/>
      <c r="Y40" s="13"/>
      <c r="Z40" s="14"/>
      <c r="AA40" s="13"/>
      <c r="AB40" s="13"/>
    </row>
    <row r="41" spans="1:28" ht="15">
      <c r="A41" s="6">
        <v>10</v>
      </c>
      <c r="B41" s="7" t="s">
        <v>281</v>
      </c>
      <c r="C41" s="6">
        <v>3</v>
      </c>
      <c r="D41" s="7" t="s">
        <v>282</v>
      </c>
      <c r="E41" s="7" t="s">
        <v>283</v>
      </c>
      <c r="F41" s="7" t="s">
        <v>351</v>
      </c>
      <c r="G41" s="6">
        <v>48.5</v>
      </c>
      <c r="H41" s="6" t="s">
        <v>280</v>
      </c>
      <c r="I41" s="6" t="e">
        <f t="shared" si="0"/>
        <v>#VALUE!</v>
      </c>
      <c r="J41" s="6"/>
      <c r="K41" s="10"/>
      <c r="L41" s="13"/>
      <c r="M41" s="13"/>
      <c r="N41" s="14"/>
      <c r="O41" s="13"/>
      <c r="P41" s="13"/>
      <c r="Q41" s="14"/>
      <c r="R41" s="13"/>
      <c r="S41" s="13"/>
      <c r="T41" s="14"/>
      <c r="U41" s="13"/>
      <c r="V41" s="13"/>
      <c r="W41" s="14"/>
      <c r="X41" s="13"/>
      <c r="Y41" s="13"/>
      <c r="Z41" s="14"/>
      <c r="AA41" s="13"/>
      <c r="AB41" s="13"/>
    </row>
    <row r="42" spans="1:28" ht="15">
      <c r="A42" s="6">
        <v>24</v>
      </c>
      <c r="B42" s="7" t="s">
        <v>284</v>
      </c>
      <c r="C42" s="6">
        <v>396</v>
      </c>
      <c r="D42" s="7" t="s">
        <v>285</v>
      </c>
      <c r="E42" s="7" t="s">
        <v>286</v>
      </c>
      <c r="F42" s="8" t="s">
        <v>339</v>
      </c>
      <c r="G42" s="9" t="s">
        <v>287</v>
      </c>
      <c r="H42" s="9">
        <v>33.21</v>
      </c>
      <c r="I42" s="6" t="e">
        <f t="shared" si="0"/>
        <v>#VALUE!</v>
      </c>
      <c r="J42" s="6"/>
      <c r="K42" s="10"/>
      <c r="L42" s="13"/>
      <c r="M42" s="13"/>
      <c r="N42" s="14"/>
      <c r="O42" s="13"/>
      <c r="P42" s="13"/>
      <c r="Q42" s="14"/>
      <c r="R42" s="13"/>
      <c r="S42" s="13"/>
      <c r="T42" s="14"/>
      <c r="U42" s="13"/>
      <c r="V42" s="13"/>
      <c r="W42" s="14"/>
      <c r="X42" s="13"/>
      <c r="Y42" s="13"/>
      <c r="Z42" s="14"/>
      <c r="AA42" s="13"/>
      <c r="AB42" s="13"/>
    </row>
    <row r="43" spans="1:28" ht="15">
      <c r="A43" s="6">
        <v>26</v>
      </c>
      <c r="B43" s="7" t="s">
        <v>288</v>
      </c>
      <c r="C43" s="6">
        <v>7</v>
      </c>
      <c r="D43" s="7" t="s">
        <v>289</v>
      </c>
      <c r="E43" s="7" t="s">
        <v>290</v>
      </c>
      <c r="F43" s="8" t="s">
        <v>351</v>
      </c>
      <c r="G43" s="9">
        <v>20.53</v>
      </c>
      <c r="H43" s="9" t="s">
        <v>280</v>
      </c>
      <c r="I43" s="6" t="e">
        <f t="shared" si="0"/>
        <v>#VALUE!</v>
      </c>
      <c r="J43" s="6"/>
      <c r="K43" s="10"/>
      <c r="L43" s="13"/>
      <c r="M43" s="13"/>
      <c r="N43" s="14"/>
      <c r="O43" s="13"/>
      <c r="P43" s="13"/>
      <c r="Q43" s="14"/>
      <c r="R43" s="13"/>
      <c r="S43" s="13"/>
      <c r="T43" s="14"/>
      <c r="U43" s="13"/>
      <c r="V43" s="13"/>
      <c r="W43" s="14"/>
      <c r="X43" s="13"/>
      <c r="Y43" s="13"/>
      <c r="Z43" s="14"/>
      <c r="AA43" s="13"/>
      <c r="AB43" s="13"/>
    </row>
    <row r="44" spans="1:28" ht="15">
      <c r="A44" s="6">
        <v>30</v>
      </c>
      <c r="B44" s="7" t="s">
        <v>294</v>
      </c>
      <c r="C44" s="6">
        <v>8</v>
      </c>
      <c r="D44" s="7" t="s">
        <v>295</v>
      </c>
      <c r="E44" s="7" t="s">
        <v>296</v>
      </c>
      <c r="F44" s="8" t="s">
        <v>351</v>
      </c>
      <c r="G44" s="9">
        <v>20.28</v>
      </c>
      <c r="H44" s="9" t="s">
        <v>280</v>
      </c>
      <c r="I44" s="6" t="e">
        <f t="shared" si="0"/>
        <v>#VALUE!</v>
      </c>
      <c r="J44" s="6"/>
      <c r="K44" s="10"/>
      <c r="L44" s="13"/>
      <c r="M44" s="13"/>
      <c r="N44" s="14"/>
      <c r="O44" s="13"/>
      <c r="P44" s="13"/>
      <c r="Q44" s="14"/>
      <c r="R44" s="13"/>
      <c r="S44" s="13"/>
      <c r="T44" s="14"/>
      <c r="U44" s="13"/>
      <c r="V44" s="13"/>
      <c r="W44" s="14"/>
      <c r="X44" s="13"/>
      <c r="Y44" s="13"/>
      <c r="Z44" s="14"/>
      <c r="AA44" s="13"/>
      <c r="AB44" s="13"/>
    </row>
    <row r="45" spans="1:28">
      <c r="K45" s="10"/>
      <c r="L45" s="13"/>
      <c r="M45" s="13"/>
      <c r="N45" s="14"/>
      <c r="O45" s="13"/>
      <c r="P45" s="13"/>
      <c r="Q45" s="14"/>
      <c r="R45" s="13"/>
      <c r="S45" s="13"/>
      <c r="T45" s="14"/>
      <c r="U45" s="13"/>
      <c r="V45" s="13"/>
      <c r="W45" s="14"/>
      <c r="X45" s="13"/>
      <c r="Y45" s="13"/>
      <c r="Z45" s="14"/>
      <c r="AA45" s="13"/>
      <c r="AB45" s="13"/>
    </row>
    <row r="46" spans="1:28">
      <c r="K46" s="10"/>
      <c r="L46" s="13"/>
      <c r="M46" s="13"/>
      <c r="N46" s="14"/>
      <c r="O46" s="13"/>
      <c r="P46" s="13"/>
      <c r="Q46" s="14"/>
      <c r="R46" s="13"/>
      <c r="S46" s="13"/>
      <c r="T46" s="14"/>
      <c r="U46" s="13"/>
      <c r="V46" s="13"/>
      <c r="W46" s="14"/>
      <c r="X46" s="13"/>
      <c r="Y46" s="13"/>
      <c r="Z46" s="14"/>
      <c r="AA46" s="13"/>
      <c r="AB46" s="13"/>
    </row>
    <row r="47" spans="1:28">
      <c r="K47" s="10"/>
      <c r="L47" s="13"/>
      <c r="M47" s="13"/>
      <c r="N47" s="14"/>
      <c r="O47" s="13"/>
      <c r="P47" s="13"/>
      <c r="Q47" s="14"/>
      <c r="R47" s="13"/>
      <c r="S47" s="13"/>
      <c r="T47" s="14"/>
      <c r="U47" s="13"/>
      <c r="V47" s="13"/>
      <c r="W47" s="14"/>
      <c r="X47" s="13"/>
      <c r="Y47" s="13"/>
      <c r="Z47" s="14"/>
      <c r="AA47" s="13"/>
      <c r="AB47" s="13"/>
    </row>
    <row r="48" spans="1:28">
      <c r="J48" t="s">
        <v>246</v>
      </c>
      <c r="K48" s="10"/>
      <c r="L48" s="13">
        <f>SUM(L5:L47)</f>
        <v>22</v>
      </c>
      <c r="M48" s="13">
        <f>SUM(M5:M47)</f>
        <v>33</v>
      </c>
      <c r="N48" s="14"/>
      <c r="O48" s="13">
        <f>SUM(O5:O47)</f>
        <v>33</v>
      </c>
      <c r="P48" s="13">
        <f>SUM(P5:P47)</f>
        <v>22</v>
      </c>
      <c r="Q48" s="14"/>
      <c r="R48" s="13">
        <f>SUM(R5:R47)</f>
        <v>30</v>
      </c>
      <c r="S48" s="13">
        <f>SUM(S5:S47)</f>
        <v>25</v>
      </c>
      <c r="T48" s="14"/>
      <c r="U48" s="13">
        <f>SUM(U5:U47)</f>
        <v>38</v>
      </c>
      <c r="V48" s="13">
        <f>SUM(V5:V47)</f>
        <v>17</v>
      </c>
      <c r="W48" s="14"/>
      <c r="X48" s="13">
        <f>SUM(X5:X47)</f>
        <v>35</v>
      </c>
      <c r="Y48" s="13">
        <f>SUM(Y5:Y47)</f>
        <v>20</v>
      </c>
      <c r="Z48" s="14"/>
      <c r="AA48" s="13">
        <f>SUM(AA5:AA47)</f>
        <v>25</v>
      </c>
      <c r="AB48" s="13">
        <f>SUM(AB5:AB47)</f>
        <v>30</v>
      </c>
    </row>
    <row r="49" spans="1:26" ht="15">
      <c r="A49" s="1"/>
      <c r="B49" s="1"/>
      <c r="C49" s="2"/>
      <c r="D49" s="1"/>
      <c r="E49" s="1"/>
      <c r="F49" s="1"/>
      <c r="G49" s="1"/>
      <c r="H49" s="1"/>
      <c r="I49" s="1"/>
      <c r="K49" s="10"/>
      <c r="N49" s="11"/>
      <c r="Q49" s="11"/>
      <c r="T49" s="11"/>
      <c r="W49" s="11"/>
      <c r="Z49" s="11"/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5"/>
  <sheetViews>
    <sheetView workbookViewId="0">
      <selection activeCell="J19" sqref="J19"/>
    </sheetView>
  </sheetViews>
  <sheetFormatPr baseColWidth="10" defaultRowHeight="13"/>
  <cols>
    <col min="2" max="2" width="14.140625" bestFit="1" customWidth="1"/>
    <col min="3" max="3" width="5" bestFit="1" customWidth="1"/>
    <col min="4" max="4" width="9.28515625" bestFit="1" customWidth="1"/>
    <col min="5" max="5" width="14.7109375" bestFit="1" customWidth="1"/>
    <col min="6" max="6" width="7.85546875" bestFit="1" customWidth="1"/>
    <col min="7" max="7" width="12.28515625" bestFit="1" customWidth="1"/>
    <col min="8" max="8" width="14" bestFit="1" customWidth="1"/>
  </cols>
  <sheetData>
    <row r="1" spans="1:10" ht="15">
      <c r="A1" s="1" t="s">
        <v>95</v>
      </c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4">
        <v>39457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1" t="s">
        <v>99</v>
      </c>
      <c r="G3" s="3"/>
      <c r="H3" s="3"/>
      <c r="I3" s="3"/>
      <c r="J3" s="3"/>
    </row>
    <row r="4" spans="1:10" ht="15">
      <c r="A4" s="2" t="s">
        <v>100</v>
      </c>
      <c r="B4" s="2" t="s">
        <v>327</v>
      </c>
      <c r="C4" s="2" t="s">
        <v>328</v>
      </c>
      <c r="D4" s="2" t="s">
        <v>329</v>
      </c>
      <c r="E4" s="2" t="s">
        <v>330</v>
      </c>
      <c r="F4" s="2" t="s">
        <v>331</v>
      </c>
      <c r="G4" s="2" t="s">
        <v>93</v>
      </c>
      <c r="H4" s="2" t="s">
        <v>94</v>
      </c>
      <c r="I4" s="2" t="s">
        <v>334</v>
      </c>
      <c r="J4" s="2" t="s">
        <v>335</v>
      </c>
    </row>
    <row r="5" spans="1:10" ht="15">
      <c r="A5" s="6">
        <v>101</v>
      </c>
      <c r="B5" s="7" t="s">
        <v>101</v>
      </c>
      <c r="C5" s="6">
        <v>1</v>
      </c>
      <c r="D5" s="7" t="s">
        <v>102</v>
      </c>
      <c r="E5" s="7" t="s">
        <v>350</v>
      </c>
      <c r="F5" s="7" t="s">
        <v>351</v>
      </c>
      <c r="G5" s="6">
        <v>18.420000000000002</v>
      </c>
      <c r="H5" s="6">
        <v>18.670000000000002</v>
      </c>
      <c r="I5" s="6">
        <f t="shared" ref="I5:I44" si="0">G5+H5</f>
        <v>37.090000000000003</v>
      </c>
      <c r="J5" s="6">
        <v>1</v>
      </c>
    </row>
    <row r="6" spans="1:10" ht="15">
      <c r="A6" s="6">
        <v>103</v>
      </c>
      <c r="B6" s="7" t="s">
        <v>103</v>
      </c>
      <c r="C6" s="6">
        <v>191</v>
      </c>
      <c r="D6" s="7" t="s">
        <v>104</v>
      </c>
      <c r="E6" s="7" t="s">
        <v>105</v>
      </c>
      <c r="F6" s="7" t="s">
        <v>339</v>
      </c>
      <c r="G6" s="6">
        <v>19.23</v>
      </c>
      <c r="H6" s="6">
        <v>18.21</v>
      </c>
      <c r="I6" s="6">
        <f t="shared" si="0"/>
        <v>37.44</v>
      </c>
      <c r="J6" s="6">
        <v>2</v>
      </c>
    </row>
    <row r="7" spans="1:10" ht="15">
      <c r="A7" s="6">
        <v>104</v>
      </c>
      <c r="B7" s="8" t="s">
        <v>106</v>
      </c>
      <c r="C7" s="9">
        <v>51</v>
      </c>
      <c r="D7" s="8" t="s">
        <v>107</v>
      </c>
      <c r="E7" s="8" t="s">
        <v>108</v>
      </c>
      <c r="F7" s="8" t="s">
        <v>347</v>
      </c>
      <c r="G7" s="6">
        <v>19.3</v>
      </c>
      <c r="H7" s="6">
        <v>18.82</v>
      </c>
      <c r="I7" s="6">
        <f t="shared" si="0"/>
        <v>38.120000000000005</v>
      </c>
      <c r="J7" s="6">
        <v>3</v>
      </c>
    </row>
    <row r="8" spans="1:10" ht="15">
      <c r="A8" s="6">
        <v>108</v>
      </c>
      <c r="B8" s="7" t="s">
        <v>109</v>
      </c>
      <c r="C8" s="6">
        <v>52</v>
      </c>
      <c r="D8" s="8" t="s">
        <v>110</v>
      </c>
      <c r="E8" s="7" t="s">
        <v>111</v>
      </c>
      <c r="F8" s="7" t="s">
        <v>347</v>
      </c>
      <c r="G8" s="6">
        <v>19.05</v>
      </c>
      <c r="H8" s="6">
        <v>19.12</v>
      </c>
      <c r="I8" s="6">
        <f t="shared" si="0"/>
        <v>38.17</v>
      </c>
      <c r="J8" s="6">
        <v>4</v>
      </c>
    </row>
    <row r="9" spans="1:10" ht="15">
      <c r="A9" s="6">
        <v>106</v>
      </c>
      <c r="B9" s="8" t="s">
        <v>113</v>
      </c>
      <c r="C9" s="9">
        <v>32</v>
      </c>
      <c r="D9" s="7" t="s">
        <v>114</v>
      </c>
      <c r="E9" s="7" t="s">
        <v>115</v>
      </c>
      <c r="F9" s="7" t="s">
        <v>343</v>
      </c>
      <c r="G9" s="6">
        <v>19.95</v>
      </c>
      <c r="H9" s="6">
        <v>20.14</v>
      </c>
      <c r="I9" s="6">
        <f t="shared" si="0"/>
        <v>40.090000000000003</v>
      </c>
      <c r="J9" s="6">
        <v>5</v>
      </c>
    </row>
    <row r="10" spans="1:10" ht="15">
      <c r="A10" s="6">
        <v>116</v>
      </c>
      <c r="B10" s="7" t="s">
        <v>116</v>
      </c>
      <c r="C10" s="6">
        <v>54</v>
      </c>
      <c r="D10" s="7" t="s">
        <v>117</v>
      </c>
      <c r="E10" s="7" t="s">
        <v>118</v>
      </c>
      <c r="F10" s="7" t="s">
        <v>347</v>
      </c>
      <c r="G10" s="6">
        <v>20.51</v>
      </c>
      <c r="H10" s="6">
        <v>20.010000000000002</v>
      </c>
      <c r="I10" s="6">
        <f t="shared" si="0"/>
        <v>40.520000000000003</v>
      </c>
      <c r="J10" s="6">
        <v>6</v>
      </c>
    </row>
    <row r="11" spans="1:10" ht="15">
      <c r="A11" s="6">
        <v>111</v>
      </c>
      <c r="B11" s="7" t="s">
        <v>119</v>
      </c>
      <c r="C11" s="6">
        <v>193</v>
      </c>
      <c r="D11" s="7" t="s">
        <v>120</v>
      </c>
      <c r="E11" s="7" t="s">
        <v>105</v>
      </c>
      <c r="F11" s="7" t="s">
        <v>339</v>
      </c>
      <c r="G11" s="6">
        <v>20.170000000000002</v>
      </c>
      <c r="H11" s="6">
        <v>20.39</v>
      </c>
      <c r="I11" s="6">
        <f t="shared" si="0"/>
        <v>40.56</v>
      </c>
      <c r="J11" s="6">
        <v>7</v>
      </c>
    </row>
    <row r="12" spans="1:10" ht="15">
      <c r="A12" s="6">
        <v>107</v>
      </c>
      <c r="B12" s="7" t="s">
        <v>121</v>
      </c>
      <c r="C12" s="6">
        <v>192</v>
      </c>
      <c r="D12" s="7" t="s">
        <v>122</v>
      </c>
      <c r="E12" s="7" t="s">
        <v>123</v>
      </c>
      <c r="F12" s="7" t="s">
        <v>339</v>
      </c>
      <c r="G12" s="6">
        <v>18.41</v>
      </c>
      <c r="H12" s="6">
        <v>22.47</v>
      </c>
      <c r="I12" s="6">
        <f t="shared" si="0"/>
        <v>40.879999999999995</v>
      </c>
      <c r="J12" s="6">
        <v>8</v>
      </c>
    </row>
    <row r="13" spans="1:10" ht="15">
      <c r="A13" s="6">
        <v>102</v>
      </c>
      <c r="B13" s="7" t="s">
        <v>124</v>
      </c>
      <c r="C13" s="6">
        <v>31</v>
      </c>
      <c r="D13" s="7" t="s">
        <v>125</v>
      </c>
      <c r="E13" s="7" t="s">
        <v>191</v>
      </c>
      <c r="F13" s="7" t="s">
        <v>343</v>
      </c>
      <c r="G13" s="6">
        <v>20.75</v>
      </c>
      <c r="H13" s="6">
        <v>21.46</v>
      </c>
      <c r="I13" s="6">
        <f t="shared" si="0"/>
        <v>42.21</v>
      </c>
      <c r="J13" s="6">
        <v>9</v>
      </c>
    </row>
    <row r="14" spans="1:10" ht="15">
      <c r="A14" s="6">
        <v>120</v>
      </c>
      <c r="B14" s="7" t="s">
        <v>126</v>
      </c>
      <c r="C14" s="9">
        <v>55</v>
      </c>
      <c r="D14" s="7" t="s">
        <v>127</v>
      </c>
      <c r="E14" s="7" t="s">
        <v>191</v>
      </c>
      <c r="F14" s="7" t="s">
        <v>347</v>
      </c>
      <c r="G14" s="6">
        <v>21.61</v>
      </c>
      <c r="H14" s="6">
        <v>21.16</v>
      </c>
      <c r="I14" s="6">
        <f t="shared" si="0"/>
        <v>42.769999999999996</v>
      </c>
      <c r="J14" s="6">
        <v>10</v>
      </c>
    </row>
    <row r="15" spans="1:10" ht="15">
      <c r="A15" s="6">
        <v>115</v>
      </c>
      <c r="B15" s="7" t="s">
        <v>128</v>
      </c>
      <c r="C15" s="6">
        <v>194</v>
      </c>
      <c r="D15" s="7" t="s">
        <v>129</v>
      </c>
      <c r="E15" s="7" t="s">
        <v>130</v>
      </c>
      <c r="F15" s="7" t="s">
        <v>339</v>
      </c>
      <c r="G15" s="6">
        <v>21.86</v>
      </c>
      <c r="H15" s="6">
        <v>22.12</v>
      </c>
      <c r="I15" s="6">
        <f t="shared" si="0"/>
        <v>43.980000000000004</v>
      </c>
      <c r="J15" s="6">
        <v>11</v>
      </c>
    </row>
    <row r="16" spans="1:10" ht="15">
      <c r="A16" s="6">
        <v>109</v>
      </c>
      <c r="B16" s="7" t="s">
        <v>131</v>
      </c>
      <c r="C16" s="6">
        <v>3</v>
      </c>
      <c r="D16" s="7" t="s">
        <v>132</v>
      </c>
      <c r="E16" s="7" t="s">
        <v>133</v>
      </c>
      <c r="F16" s="7" t="s">
        <v>351</v>
      </c>
      <c r="G16" s="6">
        <v>22.39</v>
      </c>
      <c r="H16" s="6">
        <v>21.8</v>
      </c>
      <c r="I16" s="6">
        <f t="shared" si="0"/>
        <v>44.19</v>
      </c>
      <c r="J16" s="6">
        <v>12</v>
      </c>
    </row>
    <row r="17" spans="1:10" ht="15">
      <c r="A17" s="6">
        <v>105</v>
      </c>
      <c r="B17" s="7" t="s">
        <v>134</v>
      </c>
      <c r="C17" s="6">
        <v>2</v>
      </c>
      <c r="D17" s="7" t="s">
        <v>135</v>
      </c>
      <c r="E17" s="7" t="s">
        <v>136</v>
      </c>
      <c r="F17" s="7" t="s">
        <v>351</v>
      </c>
      <c r="G17" s="6">
        <v>22.14</v>
      </c>
      <c r="H17" s="6">
        <v>22.1</v>
      </c>
      <c r="I17" s="6">
        <f t="shared" si="0"/>
        <v>44.24</v>
      </c>
      <c r="J17" s="6">
        <v>13</v>
      </c>
    </row>
    <row r="18" spans="1:10" ht="15">
      <c r="A18" s="6">
        <v>123</v>
      </c>
      <c r="B18" s="7" t="s">
        <v>137</v>
      </c>
      <c r="C18" s="6">
        <v>196</v>
      </c>
      <c r="D18" s="7" t="s">
        <v>138</v>
      </c>
      <c r="E18" s="7" t="s">
        <v>139</v>
      </c>
      <c r="F18" s="7" t="s">
        <v>339</v>
      </c>
      <c r="G18" s="6">
        <v>22.21</v>
      </c>
      <c r="H18" s="6">
        <v>22.12</v>
      </c>
      <c r="I18" s="6">
        <f t="shared" si="0"/>
        <v>44.33</v>
      </c>
      <c r="J18" s="6">
        <v>14</v>
      </c>
    </row>
    <row r="19" spans="1:10" ht="15">
      <c r="A19" s="6">
        <v>114</v>
      </c>
      <c r="B19" s="7" t="s">
        <v>140</v>
      </c>
      <c r="C19" s="6">
        <v>3</v>
      </c>
      <c r="D19" s="8" t="s">
        <v>141</v>
      </c>
      <c r="E19" s="8" t="s">
        <v>142</v>
      </c>
      <c r="F19" s="8" t="s">
        <v>347</v>
      </c>
      <c r="G19" s="6">
        <v>22.65</v>
      </c>
      <c r="H19" s="6">
        <v>22.57</v>
      </c>
      <c r="I19" s="6">
        <f t="shared" si="0"/>
        <v>45.22</v>
      </c>
      <c r="J19" s="6">
        <v>15</v>
      </c>
    </row>
    <row r="20" spans="1:10" ht="15">
      <c r="A20" s="6">
        <v>110</v>
      </c>
      <c r="B20" s="7" t="s">
        <v>143</v>
      </c>
      <c r="C20" s="6">
        <v>33</v>
      </c>
      <c r="D20" s="8" t="s">
        <v>144</v>
      </c>
      <c r="E20" s="8" t="s">
        <v>145</v>
      </c>
      <c r="F20" s="8" t="s">
        <v>381</v>
      </c>
      <c r="G20" s="6">
        <v>22.86</v>
      </c>
      <c r="H20" s="6">
        <v>22.51</v>
      </c>
      <c r="I20" s="6">
        <f t="shared" si="0"/>
        <v>45.370000000000005</v>
      </c>
      <c r="J20" s="6">
        <v>16</v>
      </c>
    </row>
    <row r="21" spans="1:10" ht="15">
      <c r="A21" s="6">
        <v>122</v>
      </c>
      <c r="B21" s="7" t="s">
        <v>146</v>
      </c>
      <c r="C21" s="9">
        <v>36</v>
      </c>
      <c r="D21" s="7" t="s">
        <v>147</v>
      </c>
      <c r="E21" s="7" t="s">
        <v>358</v>
      </c>
      <c r="F21" s="7" t="s">
        <v>403</v>
      </c>
      <c r="G21" s="6">
        <v>22.91</v>
      </c>
      <c r="H21" s="6">
        <v>22.8</v>
      </c>
      <c r="I21" s="6">
        <f t="shared" si="0"/>
        <v>45.71</v>
      </c>
      <c r="J21" s="6">
        <v>17</v>
      </c>
    </row>
    <row r="22" spans="1:10" ht="15">
      <c r="A22" s="6">
        <v>132</v>
      </c>
      <c r="B22" s="7" t="s">
        <v>148</v>
      </c>
      <c r="C22" s="6">
        <v>58</v>
      </c>
      <c r="D22" s="8" t="s">
        <v>149</v>
      </c>
      <c r="E22" s="8" t="s">
        <v>150</v>
      </c>
      <c r="F22" s="8" t="s">
        <v>347</v>
      </c>
      <c r="G22" s="6">
        <v>23.29</v>
      </c>
      <c r="H22" s="6">
        <v>22.54</v>
      </c>
      <c r="I22" s="6">
        <f t="shared" si="0"/>
        <v>45.83</v>
      </c>
      <c r="J22" s="6">
        <v>18</v>
      </c>
    </row>
    <row r="23" spans="1:10" ht="15">
      <c r="A23" s="6">
        <v>128</v>
      </c>
      <c r="B23" s="7" t="s">
        <v>151</v>
      </c>
      <c r="C23" s="6">
        <v>57</v>
      </c>
      <c r="D23" s="7" t="s">
        <v>152</v>
      </c>
      <c r="E23" s="7" t="s">
        <v>203</v>
      </c>
      <c r="F23" s="7" t="s">
        <v>347</v>
      </c>
      <c r="G23" s="6">
        <v>23.13</v>
      </c>
      <c r="H23" s="6">
        <v>22.85</v>
      </c>
      <c r="I23" s="6">
        <f t="shared" si="0"/>
        <v>45.980000000000004</v>
      </c>
      <c r="J23" s="6">
        <v>19</v>
      </c>
    </row>
    <row r="24" spans="1:10" ht="15">
      <c r="A24" s="6">
        <v>136</v>
      </c>
      <c r="B24" s="7" t="s">
        <v>153</v>
      </c>
      <c r="C24" s="9">
        <v>59</v>
      </c>
      <c r="D24" s="7" t="s">
        <v>154</v>
      </c>
      <c r="E24" s="7" t="s">
        <v>155</v>
      </c>
      <c r="F24" s="7" t="s">
        <v>347</v>
      </c>
      <c r="G24" s="6">
        <v>24</v>
      </c>
      <c r="H24" s="6">
        <v>22.73</v>
      </c>
      <c r="I24" s="6">
        <f t="shared" si="0"/>
        <v>46.730000000000004</v>
      </c>
      <c r="J24" s="6">
        <v>20</v>
      </c>
    </row>
    <row r="25" spans="1:10" ht="15">
      <c r="A25" s="6">
        <v>124</v>
      </c>
      <c r="B25" s="7" t="s">
        <v>156</v>
      </c>
      <c r="C25" s="6">
        <v>56</v>
      </c>
      <c r="D25" s="8" t="s">
        <v>157</v>
      </c>
      <c r="E25" s="8" t="s">
        <v>158</v>
      </c>
      <c r="F25" s="8" t="s">
        <v>347</v>
      </c>
      <c r="G25" s="6">
        <v>23.72</v>
      </c>
      <c r="H25" s="6">
        <v>23.1</v>
      </c>
      <c r="I25" s="6">
        <f t="shared" si="0"/>
        <v>46.82</v>
      </c>
      <c r="J25" s="6">
        <v>21</v>
      </c>
    </row>
    <row r="26" spans="1:10" ht="15">
      <c r="A26" s="6">
        <v>126</v>
      </c>
      <c r="B26" s="7" t="s">
        <v>159</v>
      </c>
      <c r="C26" s="6">
        <v>37</v>
      </c>
      <c r="D26" s="7" t="s">
        <v>160</v>
      </c>
      <c r="E26" s="7" t="s">
        <v>161</v>
      </c>
      <c r="F26" s="7" t="s">
        <v>403</v>
      </c>
      <c r="G26" s="6">
        <v>24.14</v>
      </c>
      <c r="H26" s="6">
        <v>23.72</v>
      </c>
      <c r="I26" s="6">
        <f t="shared" si="0"/>
        <v>47.86</v>
      </c>
      <c r="J26" s="6">
        <v>22</v>
      </c>
    </row>
    <row r="27" spans="1:10" ht="15">
      <c r="A27" s="6">
        <v>118</v>
      </c>
      <c r="B27" s="7" t="s">
        <v>162</v>
      </c>
      <c r="C27" s="6">
        <v>35</v>
      </c>
      <c r="D27" s="7" t="s">
        <v>163</v>
      </c>
      <c r="E27" s="7" t="s">
        <v>374</v>
      </c>
      <c r="F27" s="7" t="s">
        <v>347</v>
      </c>
      <c r="G27" s="6">
        <v>24.53</v>
      </c>
      <c r="H27" s="6">
        <v>23.46</v>
      </c>
      <c r="I27" s="6">
        <f t="shared" si="0"/>
        <v>47.99</v>
      </c>
      <c r="J27" s="6">
        <v>23</v>
      </c>
    </row>
    <row r="28" spans="1:10" ht="15">
      <c r="A28" s="6">
        <v>131</v>
      </c>
      <c r="B28" s="7" t="s">
        <v>164</v>
      </c>
      <c r="C28" s="6">
        <v>198</v>
      </c>
      <c r="D28" s="7" t="s">
        <v>165</v>
      </c>
      <c r="E28" s="7" t="s">
        <v>139</v>
      </c>
      <c r="F28" s="7" t="s">
        <v>339</v>
      </c>
      <c r="G28" s="6">
        <v>23.63</v>
      </c>
      <c r="H28" s="6">
        <v>24.4</v>
      </c>
      <c r="I28" s="6">
        <f t="shared" si="0"/>
        <v>48.03</v>
      </c>
      <c r="J28" s="6">
        <v>24</v>
      </c>
    </row>
    <row r="29" spans="1:10" ht="15">
      <c r="A29" s="6">
        <v>140</v>
      </c>
      <c r="B29" s="7" t="s">
        <v>166</v>
      </c>
      <c r="C29" s="6">
        <v>60</v>
      </c>
      <c r="D29" s="7" t="s">
        <v>167</v>
      </c>
      <c r="E29" s="7" t="s">
        <v>168</v>
      </c>
      <c r="F29" s="7" t="s">
        <v>169</v>
      </c>
      <c r="G29" s="6">
        <v>23.83</v>
      </c>
      <c r="H29" s="6">
        <v>24.48</v>
      </c>
      <c r="I29" s="6">
        <f t="shared" si="0"/>
        <v>48.31</v>
      </c>
      <c r="J29" s="6">
        <v>25</v>
      </c>
    </row>
    <row r="30" spans="1:10" ht="15">
      <c r="A30" s="6">
        <v>127</v>
      </c>
      <c r="B30" s="7" t="s">
        <v>170</v>
      </c>
      <c r="C30" s="6">
        <v>197</v>
      </c>
      <c r="D30" s="7" t="s">
        <v>171</v>
      </c>
      <c r="E30" s="7" t="s">
        <v>361</v>
      </c>
      <c r="F30" s="7" t="s">
        <v>339</v>
      </c>
      <c r="G30" s="6">
        <v>24.38</v>
      </c>
      <c r="H30" s="6">
        <v>24.47</v>
      </c>
      <c r="I30" s="6">
        <f t="shared" si="0"/>
        <v>48.849999999999994</v>
      </c>
      <c r="J30" s="6">
        <v>26</v>
      </c>
    </row>
    <row r="31" spans="1:10" ht="15">
      <c r="A31" s="6">
        <v>135</v>
      </c>
      <c r="B31" s="7" t="s">
        <v>172</v>
      </c>
      <c r="C31" s="6">
        <v>199</v>
      </c>
      <c r="D31" s="7" t="s">
        <v>173</v>
      </c>
      <c r="E31" s="7" t="s">
        <v>174</v>
      </c>
      <c r="F31" s="7" t="s">
        <v>339</v>
      </c>
      <c r="G31" s="6">
        <v>25.65</v>
      </c>
      <c r="H31" s="6">
        <v>25.27</v>
      </c>
      <c r="I31" s="6">
        <f t="shared" si="0"/>
        <v>50.92</v>
      </c>
      <c r="J31" s="6">
        <v>27</v>
      </c>
    </row>
    <row r="32" spans="1:10" ht="15">
      <c r="A32" s="6">
        <v>112</v>
      </c>
      <c r="B32" s="7" t="s">
        <v>175</v>
      </c>
      <c r="C32" s="6">
        <v>53</v>
      </c>
      <c r="D32" s="7" t="s">
        <v>176</v>
      </c>
      <c r="E32" s="7" t="s">
        <v>177</v>
      </c>
      <c r="F32" s="7" t="s">
        <v>347</v>
      </c>
      <c r="G32" s="6">
        <v>29.57</v>
      </c>
      <c r="H32" s="6">
        <v>21.78</v>
      </c>
      <c r="I32" s="6">
        <f t="shared" si="0"/>
        <v>51.35</v>
      </c>
      <c r="J32" s="6">
        <v>28</v>
      </c>
    </row>
    <row r="33" spans="1:10" ht="15">
      <c r="A33" s="6">
        <v>134</v>
      </c>
      <c r="B33" s="7" t="s">
        <v>178</v>
      </c>
      <c r="C33" s="6">
        <v>39</v>
      </c>
      <c r="D33" s="7" t="s">
        <v>179</v>
      </c>
      <c r="E33" s="7" t="s">
        <v>180</v>
      </c>
      <c r="F33" s="7" t="s">
        <v>347</v>
      </c>
      <c r="G33" s="6">
        <v>26.63</v>
      </c>
      <c r="H33" s="6">
        <v>25.88</v>
      </c>
      <c r="I33" s="6">
        <f t="shared" si="0"/>
        <v>52.51</v>
      </c>
      <c r="J33" s="6">
        <v>29</v>
      </c>
    </row>
    <row r="34" spans="1:10" ht="15">
      <c r="A34" s="6">
        <v>130</v>
      </c>
      <c r="B34" s="7" t="s">
        <v>181</v>
      </c>
      <c r="C34" s="6">
        <v>38</v>
      </c>
      <c r="D34" s="7" t="s">
        <v>182</v>
      </c>
      <c r="E34" s="7" t="s">
        <v>183</v>
      </c>
      <c r="F34" s="7" t="s">
        <v>347</v>
      </c>
      <c r="G34" s="6">
        <v>27.08</v>
      </c>
      <c r="H34" s="6">
        <v>26.18</v>
      </c>
      <c r="I34" s="6">
        <f t="shared" si="0"/>
        <v>53.26</v>
      </c>
      <c r="J34" s="6">
        <v>30</v>
      </c>
    </row>
    <row r="35" spans="1:10" ht="15">
      <c r="A35" s="6">
        <v>139</v>
      </c>
      <c r="B35" s="7" t="s">
        <v>184</v>
      </c>
      <c r="C35" s="6">
        <v>200</v>
      </c>
      <c r="D35" s="7" t="s">
        <v>185</v>
      </c>
      <c r="E35" s="7" t="s">
        <v>21</v>
      </c>
      <c r="F35" s="7" t="s">
        <v>339</v>
      </c>
      <c r="G35" s="6">
        <v>27.14</v>
      </c>
      <c r="H35" s="6">
        <v>27.28</v>
      </c>
      <c r="I35" s="6">
        <f t="shared" si="0"/>
        <v>54.42</v>
      </c>
      <c r="J35" s="6">
        <v>31</v>
      </c>
    </row>
    <row r="36" spans="1:10" ht="15">
      <c r="A36" s="6">
        <v>138</v>
      </c>
      <c r="B36" s="7" t="s">
        <v>22</v>
      </c>
      <c r="C36" s="6">
        <v>40</v>
      </c>
      <c r="D36" s="7" t="s">
        <v>23</v>
      </c>
      <c r="E36" s="7" t="s">
        <v>24</v>
      </c>
      <c r="F36" s="7" t="s">
        <v>169</v>
      </c>
      <c r="G36" s="6">
        <v>28.69</v>
      </c>
      <c r="H36" s="6">
        <v>27.47</v>
      </c>
      <c r="I36" s="6">
        <f t="shared" si="0"/>
        <v>56.16</v>
      </c>
      <c r="J36" s="6">
        <v>32</v>
      </c>
    </row>
    <row r="37" spans="1:10" ht="15">
      <c r="A37" s="6">
        <v>113</v>
      </c>
      <c r="B37" s="7" t="s">
        <v>25</v>
      </c>
      <c r="C37" s="6">
        <v>4</v>
      </c>
      <c r="D37" s="7" t="s">
        <v>26</v>
      </c>
      <c r="E37" s="7" t="s">
        <v>27</v>
      </c>
      <c r="F37" s="7" t="s">
        <v>351</v>
      </c>
      <c r="G37" s="6">
        <v>28.78</v>
      </c>
      <c r="H37" s="6">
        <v>27.6</v>
      </c>
      <c r="I37" s="6">
        <f t="shared" si="0"/>
        <v>56.38</v>
      </c>
      <c r="J37" s="6">
        <v>33</v>
      </c>
    </row>
    <row r="38" spans="1:10" ht="15">
      <c r="A38" s="6">
        <v>117</v>
      </c>
      <c r="B38" s="7" t="s">
        <v>28</v>
      </c>
      <c r="C38" s="6">
        <v>5</v>
      </c>
      <c r="D38" s="7" t="s">
        <v>29</v>
      </c>
      <c r="E38" s="7" t="s">
        <v>30</v>
      </c>
      <c r="F38" s="7" t="s">
        <v>351</v>
      </c>
      <c r="G38" s="6">
        <v>29.39</v>
      </c>
      <c r="H38" s="6">
        <v>29.14</v>
      </c>
      <c r="I38" s="6">
        <f t="shared" si="0"/>
        <v>58.53</v>
      </c>
      <c r="J38" s="6">
        <v>34</v>
      </c>
    </row>
    <row r="39" spans="1:10" ht="15">
      <c r="A39" s="6">
        <v>119</v>
      </c>
      <c r="B39" s="7" t="s">
        <v>31</v>
      </c>
      <c r="C39" s="6">
        <v>195</v>
      </c>
      <c r="D39" s="7" t="s">
        <v>32</v>
      </c>
      <c r="E39" s="7" t="s">
        <v>252</v>
      </c>
      <c r="F39" s="7" t="s">
        <v>339</v>
      </c>
      <c r="G39" s="6">
        <v>67.77</v>
      </c>
      <c r="H39" s="6">
        <v>24.6</v>
      </c>
      <c r="I39" s="6">
        <f t="shared" si="0"/>
        <v>92.37</v>
      </c>
      <c r="J39" s="6">
        <v>35</v>
      </c>
    </row>
    <row r="40" spans="1:10" ht="15">
      <c r="A40" s="6">
        <v>129</v>
      </c>
      <c r="B40" s="7" t="s">
        <v>33</v>
      </c>
      <c r="C40" s="6"/>
      <c r="D40" s="7"/>
      <c r="E40" s="7"/>
      <c r="F40" s="7" t="s">
        <v>351</v>
      </c>
      <c r="G40" s="6" t="s">
        <v>34</v>
      </c>
      <c r="H40" s="6"/>
      <c r="I40" s="6" t="e">
        <f t="shared" si="0"/>
        <v>#VALUE!</v>
      </c>
      <c r="J40" s="6"/>
    </row>
    <row r="41" spans="1:10" ht="15">
      <c r="A41" s="6">
        <v>133</v>
      </c>
      <c r="B41" s="7" t="s">
        <v>35</v>
      </c>
      <c r="C41" s="6"/>
      <c r="D41" s="7"/>
      <c r="E41" s="7"/>
      <c r="F41" s="7" t="s">
        <v>351</v>
      </c>
      <c r="G41" s="6" t="s">
        <v>34</v>
      </c>
      <c r="H41" s="6"/>
      <c r="I41" s="6" t="e">
        <f t="shared" si="0"/>
        <v>#VALUE!</v>
      </c>
      <c r="J41" s="6"/>
    </row>
    <row r="42" spans="1:10" ht="15">
      <c r="A42" s="6">
        <v>137</v>
      </c>
      <c r="B42" s="7" t="s">
        <v>36</v>
      </c>
      <c r="C42" s="6"/>
      <c r="D42" s="7"/>
      <c r="E42" s="7"/>
      <c r="F42" s="7" t="s">
        <v>351</v>
      </c>
      <c r="G42" s="6" t="s">
        <v>34</v>
      </c>
      <c r="H42" s="6"/>
      <c r="I42" s="6" t="e">
        <f t="shared" si="0"/>
        <v>#VALUE!</v>
      </c>
      <c r="J42" s="6"/>
    </row>
    <row r="43" spans="1:10" ht="15">
      <c r="A43" s="6">
        <v>121</v>
      </c>
      <c r="B43" s="7" t="s">
        <v>37</v>
      </c>
      <c r="C43" s="6">
        <v>6</v>
      </c>
      <c r="D43" s="7" t="s">
        <v>38</v>
      </c>
      <c r="E43" s="7" t="s">
        <v>39</v>
      </c>
      <c r="F43" s="7" t="s">
        <v>351</v>
      </c>
      <c r="G43" s="6" t="s">
        <v>40</v>
      </c>
      <c r="H43" s="6" t="s">
        <v>34</v>
      </c>
      <c r="I43" s="6" t="e">
        <f t="shared" si="0"/>
        <v>#VALUE!</v>
      </c>
      <c r="J43" s="6"/>
    </row>
    <row r="44" spans="1:10" ht="15">
      <c r="A44" s="6">
        <v>125</v>
      </c>
      <c r="B44" s="7" t="s">
        <v>41</v>
      </c>
      <c r="C44" s="6">
        <v>7</v>
      </c>
      <c r="D44" s="7" t="s">
        <v>42</v>
      </c>
      <c r="E44" s="7" t="s">
        <v>43</v>
      </c>
      <c r="F44" s="7" t="s">
        <v>351</v>
      </c>
      <c r="G44" s="6" t="s">
        <v>34</v>
      </c>
      <c r="H44" s="6" t="s">
        <v>34</v>
      </c>
      <c r="I44" s="6" t="e">
        <f t="shared" si="0"/>
        <v>#VALUE!</v>
      </c>
      <c r="J44" s="6"/>
    </row>
    <row r="45" spans="1:10" ht="15">
      <c r="A45" s="6"/>
      <c r="B45" s="7"/>
      <c r="C45" s="6"/>
      <c r="D45" s="7"/>
      <c r="E45" s="7"/>
      <c r="F45" s="7"/>
      <c r="G45" s="3"/>
      <c r="H45" s="3"/>
      <c r="I45" s="3"/>
      <c r="J45" s="3"/>
    </row>
    <row r="46" spans="1:10" ht="15">
      <c r="A46" s="1" t="s">
        <v>44</v>
      </c>
      <c r="B46" s="7"/>
      <c r="C46" s="6"/>
      <c r="D46" s="7"/>
      <c r="E46" s="7"/>
      <c r="F46" s="7"/>
      <c r="G46" s="3"/>
      <c r="H46" s="3"/>
      <c r="I46" s="3"/>
      <c r="J46" s="3"/>
    </row>
    <row r="47" spans="1:10" ht="15">
      <c r="A47" s="2" t="s">
        <v>326</v>
      </c>
      <c r="B47" s="2" t="s">
        <v>298</v>
      </c>
      <c r="C47" s="2" t="s">
        <v>328</v>
      </c>
      <c r="D47" s="2" t="s">
        <v>299</v>
      </c>
      <c r="E47" s="2" t="s">
        <v>300</v>
      </c>
      <c r="F47" s="2" t="s">
        <v>301</v>
      </c>
      <c r="G47" s="2" t="s">
        <v>17</v>
      </c>
      <c r="H47" s="2" t="s">
        <v>18</v>
      </c>
      <c r="I47" s="2" t="s">
        <v>334</v>
      </c>
      <c r="J47" s="2" t="s">
        <v>335</v>
      </c>
    </row>
    <row r="48" spans="1:10" ht="15">
      <c r="A48" s="6">
        <v>147</v>
      </c>
      <c r="B48" s="7" t="s">
        <v>45</v>
      </c>
      <c r="C48" s="6">
        <v>65</v>
      </c>
      <c r="D48" s="7" t="s">
        <v>107</v>
      </c>
      <c r="E48" s="7" t="s">
        <v>46</v>
      </c>
      <c r="F48" s="7" t="s">
        <v>347</v>
      </c>
      <c r="G48" s="6">
        <v>25.63</v>
      </c>
      <c r="H48" s="6">
        <v>25.55</v>
      </c>
      <c r="I48" s="6">
        <f t="shared" ref="I48:I64" si="1">G48+H48</f>
        <v>51.18</v>
      </c>
      <c r="J48" s="6">
        <v>1</v>
      </c>
    </row>
    <row r="49" spans="1:10" ht="15">
      <c r="A49" s="6">
        <v>144</v>
      </c>
      <c r="B49" s="7" t="s">
        <v>47</v>
      </c>
      <c r="C49" s="6" t="s">
        <v>48</v>
      </c>
      <c r="D49" s="7" t="s">
        <v>49</v>
      </c>
      <c r="E49" s="7" t="s">
        <v>50</v>
      </c>
      <c r="F49" s="7" t="s">
        <v>339</v>
      </c>
      <c r="G49" s="6">
        <v>25.56</v>
      </c>
      <c r="H49" s="6">
        <v>26.57</v>
      </c>
      <c r="I49" s="6">
        <f t="shared" si="1"/>
        <v>52.129999999999995</v>
      </c>
      <c r="J49" s="6">
        <v>2</v>
      </c>
    </row>
    <row r="50" spans="1:10" ht="15">
      <c r="A50" s="6">
        <v>145</v>
      </c>
      <c r="B50" s="7" t="s">
        <v>51</v>
      </c>
      <c r="C50" s="6">
        <v>63</v>
      </c>
      <c r="D50" s="8" t="s">
        <v>52</v>
      </c>
      <c r="E50" s="8" t="s">
        <v>53</v>
      </c>
      <c r="F50" s="8" t="s">
        <v>347</v>
      </c>
      <c r="G50" s="6">
        <v>26.52</v>
      </c>
      <c r="H50" s="6">
        <v>25.7</v>
      </c>
      <c r="I50" s="6">
        <f t="shared" si="1"/>
        <v>52.22</v>
      </c>
      <c r="J50" s="6">
        <v>3</v>
      </c>
    </row>
    <row r="51" spans="1:10" ht="15">
      <c r="A51" s="6">
        <v>152</v>
      </c>
      <c r="B51" s="7" t="s">
        <v>54</v>
      </c>
      <c r="C51" s="6">
        <v>70</v>
      </c>
      <c r="D51" s="7" t="s">
        <v>55</v>
      </c>
      <c r="E51" s="7" t="s">
        <v>56</v>
      </c>
      <c r="F51" s="7" t="s">
        <v>347</v>
      </c>
      <c r="G51" s="6">
        <v>28.84</v>
      </c>
      <c r="H51" s="6">
        <v>28.39</v>
      </c>
      <c r="I51" s="6">
        <f t="shared" si="1"/>
        <v>57.230000000000004</v>
      </c>
      <c r="J51" s="6">
        <v>4</v>
      </c>
    </row>
    <row r="52" spans="1:10" ht="15">
      <c r="A52" s="6">
        <v>146</v>
      </c>
      <c r="B52" s="7" t="s">
        <v>57</v>
      </c>
      <c r="C52" s="6">
        <v>64</v>
      </c>
      <c r="D52" s="7" t="s">
        <v>58</v>
      </c>
      <c r="E52" s="7" t="s">
        <v>150</v>
      </c>
      <c r="F52" s="7" t="s">
        <v>347</v>
      </c>
      <c r="G52" s="6">
        <v>33.5</v>
      </c>
      <c r="H52" s="6">
        <v>26.3</v>
      </c>
      <c r="I52" s="6">
        <f t="shared" si="1"/>
        <v>59.8</v>
      </c>
      <c r="J52" s="6">
        <v>5</v>
      </c>
    </row>
    <row r="53" spans="1:10" ht="15">
      <c r="A53" s="6">
        <v>155</v>
      </c>
      <c r="B53" s="7" t="s">
        <v>59</v>
      </c>
      <c r="C53" s="6">
        <v>73</v>
      </c>
      <c r="D53" s="7" t="s">
        <v>60</v>
      </c>
      <c r="E53" s="7" t="s">
        <v>61</v>
      </c>
      <c r="F53" s="7" t="s">
        <v>169</v>
      </c>
      <c r="G53" s="6">
        <v>32.97</v>
      </c>
      <c r="H53" s="6">
        <v>32.119999999999997</v>
      </c>
      <c r="I53" s="6">
        <f t="shared" si="1"/>
        <v>65.09</v>
      </c>
      <c r="J53" s="6">
        <v>6</v>
      </c>
    </row>
    <row r="54" spans="1:10" ht="15">
      <c r="A54" s="6">
        <v>157</v>
      </c>
      <c r="B54" s="7" t="s">
        <v>62</v>
      </c>
      <c r="C54" s="6">
        <v>75</v>
      </c>
      <c r="D54" s="7" t="s">
        <v>63</v>
      </c>
      <c r="E54" s="7" t="s">
        <v>64</v>
      </c>
      <c r="F54" s="7" t="s">
        <v>381</v>
      </c>
      <c r="G54" s="6">
        <v>32.340000000000003</v>
      </c>
      <c r="H54" s="6">
        <v>32.76</v>
      </c>
      <c r="I54" s="6">
        <f t="shared" si="1"/>
        <v>65.099999999999994</v>
      </c>
      <c r="J54" s="6">
        <v>7</v>
      </c>
    </row>
    <row r="55" spans="1:10" ht="15">
      <c r="A55" s="6">
        <v>156</v>
      </c>
      <c r="B55" s="7" t="s">
        <v>65</v>
      </c>
      <c r="C55" s="6">
        <v>74</v>
      </c>
      <c r="D55" s="7" t="s">
        <v>66</v>
      </c>
      <c r="E55" s="7" t="s">
        <v>46</v>
      </c>
      <c r="F55" s="7" t="s">
        <v>347</v>
      </c>
      <c r="G55" s="6">
        <v>33.43</v>
      </c>
      <c r="H55" s="6">
        <v>32.78</v>
      </c>
      <c r="I55" s="6">
        <f t="shared" si="1"/>
        <v>66.210000000000008</v>
      </c>
      <c r="J55" s="6">
        <v>8</v>
      </c>
    </row>
    <row r="56" spans="1:10" ht="15">
      <c r="A56" s="6">
        <v>153</v>
      </c>
      <c r="B56" s="7" t="s">
        <v>67</v>
      </c>
      <c r="C56" s="6">
        <v>71</v>
      </c>
      <c r="D56" s="7" t="s">
        <v>68</v>
      </c>
      <c r="E56" s="7" t="s">
        <v>69</v>
      </c>
      <c r="F56" s="7" t="s">
        <v>347</v>
      </c>
      <c r="G56" s="6">
        <v>34.33</v>
      </c>
      <c r="H56" s="6">
        <v>32.700000000000003</v>
      </c>
      <c r="I56" s="6">
        <f t="shared" si="1"/>
        <v>67.03</v>
      </c>
      <c r="J56" s="6">
        <v>9</v>
      </c>
    </row>
    <row r="57" spans="1:10" ht="15">
      <c r="A57" s="6">
        <v>148</v>
      </c>
      <c r="B57" s="7" t="s">
        <v>70</v>
      </c>
      <c r="C57" s="6">
        <v>66</v>
      </c>
      <c r="D57" s="7" t="s">
        <v>71</v>
      </c>
      <c r="E57" s="7" t="s">
        <v>72</v>
      </c>
      <c r="F57" s="7" t="s">
        <v>347</v>
      </c>
      <c r="G57" s="6">
        <v>42.29</v>
      </c>
      <c r="H57" s="6">
        <v>33.729999999999997</v>
      </c>
      <c r="I57" s="6">
        <f t="shared" si="1"/>
        <v>76.02</v>
      </c>
      <c r="J57" s="6">
        <v>10</v>
      </c>
    </row>
    <row r="58" spans="1:10" ht="15">
      <c r="A58" s="6">
        <v>149</v>
      </c>
      <c r="B58" s="7" t="s">
        <v>73</v>
      </c>
      <c r="C58" s="6">
        <v>67</v>
      </c>
      <c r="D58" s="7" t="s">
        <v>74</v>
      </c>
      <c r="E58" s="7" t="s">
        <v>75</v>
      </c>
      <c r="F58" s="7" t="s">
        <v>76</v>
      </c>
      <c r="G58" s="6">
        <v>57.95</v>
      </c>
      <c r="H58" s="6">
        <v>27.37</v>
      </c>
      <c r="I58" s="6">
        <f t="shared" si="1"/>
        <v>85.320000000000007</v>
      </c>
      <c r="J58" s="6">
        <v>11</v>
      </c>
    </row>
    <row r="59" spans="1:10" ht="15">
      <c r="A59" s="6">
        <v>141</v>
      </c>
      <c r="B59" s="7" t="s">
        <v>77</v>
      </c>
      <c r="C59" s="6">
        <v>61</v>
      </c>
      <c r="D59" s="7" t="s">
        <v>78</v>
      </c>
      <c r="E59" s="7" t="s">
        <v>79</v>
      </c>
      <c r="F59" s="7" t="s">
        <v>347</v>
      </c>
      <c r="G59" s="6" t="s">
        <v>34</v>
      </c>
      <c r="H59" s="6" t="s">
        <v>34</v>
      </c>
      <c r="I59" s="6" t="e">
        <f t="shared" si="1"/>
        <v>#VALUE!</v>
      </c>
      <c r="J59" s="6"/>
    </row>
    <row r="60" spans="1:10" ht="15">
      <c r="A60" s="6">
        <v>142</v>
      </c>
      <c r="B60" s="7" t="s">
        <v>80</v>
      </c>
      <c r="C60" s="6" t="s">
        <v>81</v>
      </c>
      <c r="D60" s="3"/>
      <c r="E60" s="3"/>
      <c r="F60" s="7" t="s">
        <v>339</v>
      </c>
      <c r="G60" s="6" t="s">
        <v>34</v>
      </c>
      <c r="H60" s="6" t="s">
        <v>34</v>
      </c>
      <c r="I60" s="6" t="e">
        <f t="shared" si="1"/>
        <v>#VALUE!</v>
      </c>
      <c r="J60" s="6"/>
    </row>
    <row r="61" spans="1:10" ht="15">
      <c r="A61" s="6">
        <v>143</v>
      </c>
      <c r="B61" s="7" t="s">
        <v>82</v>
      </c>
      <c r="C61" s="6">
        <v>62</v>
      </c>
      <c r="D61" s="7" t="s">
        <v>83</v>
      </c>
      <c r="E61" s="7" t="s">
        <v>84</v>
      </c>
      <c r="F61" s="7" t="s">
        <v>347</v>
      </c>
      <c r="G61" s="6" t="s">
        <v>34</v>
      </c>
      <c r="H61" s="6" t="s">
        <v>34</v>
      </c>
      <c r="I61" s="6" t="e">
        <f t="shared" si="1"/>
        <v>#VALUE!</v>
      </c>
      <c r="J61" s="6"/>
    </row>
    <row r="62" spans="1:10" ht="15">
      <c r="A62" s="6">
        <v>150</v>
      </c>
      <c r="B62" s="7" t="s">
        <v>85</v>
      </c>
      <c r="C62" s="6">
        <v>68</v>
      </c>
      <c r="D62" s="7" t="s">
        <v>86</v>
      </c>
      <c r="E62" s="7" t="s">
        <v>87</v>
      </c>
      <c r="F62" s="7" t="s">
        <v>347</v>
      </c>
      <c r="G62" s="6" t="s">
        <v>34</v>
      </c>
      <c r="H62" s="6" t="s">
        <v>34</v>
      </c>
      <c r="I62" s="6" t="e">
        <f t="shared" si="1"/>
        <v>#VALUE!</v>
      </c>
      <c r="J62" s="6"/>
    </row>
    <row r="63" spans="1:10" ht="15">
      <c r="A63" s="6">
        <v>151</v>
      </c>
      <c r="B63" s="7" t="s">
        <v>88</v>
      </c>
      <c r="C63" s="6">
        <v>69</v>
      </c>
      <c r="D63" s="8" t="s">
        <v>89</v>
      </c>
      <c r="E63" s="8" t="s">
        <v>87</v>
      </c>
      <c r="F63" s="8" t="s">
        <v>347</v>
      </c>
      <c r="G63" s="6" t="s">
        <v>34</v>
      </c>
      <c r="H63" s="6" t="s">
        <v>34</v>
      </c>
      <c r="I63" s="6" t="e">
        <f t="shared" si="1"/>
        <v>#VALUE!</v>
      </c>
      <c r="J63" s="6"/>
    </row>
    <row r="64" spans="1:10" ht="15">
      <c r="A64" s="6">
        <v>154</v>
      </c>
      <c r="B64" s="7" t="s">
        <v>90</v>
      </c>
      <c r="C64" s="6">
        <v>72</v>
      </c>
      <c r="D64" s="7" t="s">
        <v>91</v>
      </c>
      <c r="E64" s="7" t="s">
        <v>92</v>
      </c>
      <c r="F64" s="7" t="s">
        <v>347</v>
      </c>
      <c r="G64" s="6" t="s">
        <v>34</v>
      </c>
      <c r="H64" s="6" t="s">
        <v>34</v>
      </c>
      <c r="I64" s="6" t="e">
        <f t="shared" si="1"/>
        <v>#VALUE!</v>
      </c>
      <c r="J64" s="6"/>
    </row>
    <row r="65" spans="7:10" ht="15">
      <c r="G65" s="13"/>
      <c r="H65" s="13"/>
      <c r="I65" s="13"/>
      <c r="J65" s="6"/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50"/>
  <sheetViews>
    <sheetView workbookViewId="0">
      <selection activeCell="A5" sqref="A5"/>
    </sheetView>
  </sheetViews>
  <sheetFormatPr baseColWidth="10" defaultRowHeight="13"/>
  <cols>
    <col min="1" max="1" width="8" customWidth="1"/>
    <col min="2" max="2" width="11.85546875" bestFit="1" customWidth="1"/>
    <col min="4" max="4" width="9.28515625" bestFit="1" customWidth="1"/>
    <col min="5" max="5" width="13.140625" bestFit="1" customWidth="1"/>
    <col min="6" max="6" width="7.85546875" bestFit="1" customWidth="1"/>
    <col min="11" max="11" width="3.42578125" customWidth="1"/>
    <col min="12" max="12" width="7.85546875" bestFit="1" customWidth="1"/>
    <col min="13" max="13" width="5.28515625" bestFit="1" customWidth="1"/>
    <col min="14" max="14" width="4.42578125" customWidth="1"/>
    <col min="15" max="15" width="7.85546875" bestFit="1" customWidth="1"/>
    <col min="16" max="16" width="4.85546875" bestFit="1" customWidth="1"/>
    <col min="17" max="17" width="3.140625" customWidth="1"/>
    <col min="18" max="18" width="7.85546875" bestFit="1" customWidth="1"/>
    <col min="19" max="19" width="5.85546875" bestFit="1" customWidth="1"/>
    <col min="20" max="20" width="2.7109375" customWidth="1"/>
    <col min="21" max="21" width="7.28515625" bestFit="1" customWidth="1"/>
    <col min="22" max="22" width="4.85546875" bestFit="1" customWidth="1"/>
    <col min="23" max="23" width="3.28515625" customWidth="1"/>
    <col min="24" max="24" width="7.28515625" bestFit="1" customWidth="1"/>
    <col min="25" max="25" width="5.85546875" bestFit="1" customWidth="1"/>
    <col min="26" max="26" width="2.5703125" customWidth="1"/>
    <col min="27" max="27" width="6.7109375" bestFit="1" customWidth="1"/>
    <col min="28" max="28" width="5.85546875" bestFit="1" customWidth="1"/>
  </cols>
  <sheetData>
    <row r="1" spans="1:28" ht="15">
      <c r="A1" s="1" t="s">
        <v>97</v>
      </c>
      <c r="B1" s="1"/>
      <c r="C1" s="2"/>
      <c r="D1" s="1"/>
      <c r="E1" s="1"/>
      <c r="F1" s="1"/>
      <c r="G1" s="1"/>
      <c r="H1" s="1"/>
      <c r="I1" s="1"/>
      <c r="K1" s="10"/>
      <c r="N1" s="11"/>
      <c r="Q1" s="11"/>
      <c r="T1" s="11"/>
      <c r="W1" s="11"/>
      <c r="Z1" s="11"/>
    </row>
    <row r="2" spans="1:28" ht="15">
      <c r="A2" s="4">
        <v>39457</v>
      </c>
      <c r="B2" s="1"/>
      <c r="C2" s="2"/>
      <c r="D2" s="1"/>
      <c r="E2" s="1"/>
      <c r="F2" s="1"/>
      <c r="G2" s="1"/>
      <c r="H2" s="1"/>
      <c r="I2" s="1"/>
      <c r="K2" s="10"/>
      <c r="N2" s="11"/>
      <c r="Q2" s="11"/>
      <c r="T2" s="11"/>
      <c r="W2" s="11"/>
      <c r="Z2" s="11"/>
    </row>
    <row r="3" spans="1:28" ht="15">
      <c r="A3" s="1" t="s">
        <v>99</v>
      </c>
      <c r="B3" s="1"/>
      <c r="C3" s="1"/>
      <c r="D3" s="1"/>
      <c r="E3" s="1"/>
      <c r="F3" s="1"/>
      <c r="G3" s="1"/>
      <c r="H3" s="1"/>
      <c r="I3" s="1"/>
      <c r="K3" s="10"/>
      <c r="N3" s="11"/>
      <c r="Q3" s="11"/>
      <c r="T3" s="11"/>
      <c r="W3" s="11"/>
      <c r="Z3" s="11"/>
    </row>
    <row r="4" spans="1:28" ht="15">
      <c r="A4" s="2" t="s">
        <v>20</v>
      </c>
      <c r="B4" s="2" t="s">
        <v>327</v>
      </c>
      <c r="C4" s="2" t="s">
        <v>16</v>
      </c>
      <c r="D4" s="2" t="s">
        <v>329</v>
      </c>
      <c r="E4" s="2" t="s">
        <v>330</v>
      </c>
      <c r="F4" s="2" t="s">
        <v>331</v>
      </c>
      <c r="G4" s="2" t="s">
        <v>17</v>
      </c>
      <c r="H4" s="2" t="s">
        <v>18</v>
      </c>
      <c r="I4" s="2" t="s">
        <v>334</v>
      </c>
      <c r="J4" s="2" t="s">
        <v>335</v>
      </c>
      <c r="K4" s="10"/>
      <c r="L4" s="2" t="s">
        <v>227</v>
      </c>
      <c r="M4" s="2" t="s">
        <v>229</v>
      </c>
      <c r="N4" s="15"/>
      <c r="O4" s="2" t="s">
        <v>227</v>
      </c>
      <c r="P4" s="2" t="s">
        <v>351</v>
      </c>
      <c r="Q4" s="15"/>
      <c r="R4" s="2" t="s">
        <v>227</v>
      </c>
      <c r="S4" s="2" t="s">
        <v>339</v>
      </c>
      <c r="T4" s="15"/>
      <c r="U4" s="2" t="s">
        <v>230</v>
      </c>
      <c r="V4" s="2" t="s">
        <v>351</v>
      </c>
      <c r="W4" s="15"/>
      <c r="X4" s="2" t="s">
        <v>230</v>
      </c>
      <c r="Y4" s="2" t="s">
        <v>339</v>
      </c>
      <c r="Z4" s="15"/>
      <c r="AA4" s="2" t="s">
        <v>231</v>
      </c>
      <c r="AB4" s="2" t="s">
        <v>339</v>
      </c>
    </row>
    <row r="5" spans="1:28" ht="15">
      <c r="A5" s="6">
        <v>101</v>
      </c>
      <c r="B5" s="7" t="s">
        <v>0</v>
      </c>
      <c r="C5" s="6">
        <v>1</v>
      </c>
      <c r="D5" s="7" t="s">
        <v>1</v>
      </c>
      <c r="E5" s="7" t="s">
        <v>2</v>
      </c>
      <c r="F5" s="7" t="s">
        <v>3</v>
      </c>
      <c r="G5" s="6">
        <v>18.420000000000002</v>
      </c>
      <c r="H5" s="6">
        <v>18.670000000000002</v>
      </c>
      <c r="I5" s="6">
        <f t="shared" ref="I5:I44" si="0">G5+H5</f>
        <v>37.090000000000003</v>
      </c>
      <c r="J5" s="6">
        <v>1</v>
      </c>
      <c r="K5" s="10"/>
      <c r="L5" s="13"/>
      <c r="M5" s="13"/>
      <c r="N5" s="14"/>
      <c r="O5" s="13"/>
      <c r="P5" s="13">
        <v>10</v>
      </c>
      <c r="Q5" s="14"/>
      <c r="R5" s="13"/>
      <c r="S5" s="13"/>
      <c r="T5" s="14"/>
      <c r="U5" s="13"/>
      <c r="V5" s="13">
        <v>10</v>
      </c>
      <c r="W5" s="14"/>
      <c r="X5" s="13"/>
      <c r="Y5" s="13"/>
      <c r="Z5" s="14"/>
      <c r="AA5" s="13">
        <v>10</v>
      </c>
      <c r="AB5" s="13"/>
    </row>
    <row r="6" spans="1:28" ht="15">
      <c r="A6" s="6">
        <v>103</v>
      </c>
      <c r="B6" s="7" t="s">
        <v>103</v>
      </c>
      <c r="C6" s="6">
        <v>191</v>
      </c>
      <c r="D6" s="7" t="s">
        <v>104</v>
      </c>
      <c r="E6" s="7" t="s">
        <v>105</v>
      </c>
      <c r="F6" s="7" t="s">
        <v>339</v>
      </c>
      <c r="G6" s="6">
        <v>19.23</v>
      </c>
      <c r="H6" s="6">
        <v>18.21</v>
      </c>
      <c r="I6" s="6">
        <f t="shared" si="0"/>
        <v>37.44</v>
      </c>
      <c r="J6" s="6">
        <v>2</v>
      </c>
      <c r="K6" s="10"/>
      <c r="L6" s="13"/>
      <c r="M6" s="13"/>
      <c r="N6" s="14"/>
      <c r="O6" s="13"/>
      <c r="P6" s="13"/>
      <c r="Q6" s="14"/>
      <c r="R6" s="13"/>
      <c r="S6" s="13">
        <v>10</v>
      </c>
      <c r="T6" s="14"/>
      <c r="U6" s="13"/>
      <c r="V6" s="13"/>
      <c r="W6" s="14"/>
      <c r="X6" s="13"/>
      <c r="Y6" s="13">
        <v>10</v>
      </c>
      <c r="Z6" s="14"/>
      <c r="AA6" s="13"/>
      <c r="AB6" s="13">
        <v>9</v>
      </c>
    </row>
    <row r="7" spans="1:28" ht="15">
      <c r="A7" s="6">
        <v>104</v>
      </c>
      <c r="B7" s="8" t="s">
        <v>106</v>
      </c>
      <c r="C7" s="9">
        <v>51</v>
      </c>
      <c r="D7" s="8" t="s">
        <v>107</v>
      </c>
      <c r="E7" s="8" t="s">
        <v>108</v>
      </c>
      <c r="F7" s="8" t="s">
        <v>347</v>
      </c>
      <c r="G7" s="6">
        <v>19.3</v>
      </c>
      <c r="H7" s="6">
        <v>18.82</v>
      </c>
      <c r="I7" s="6">
        <f t="shared" si="0"/>
        <v>38.120000000000005</v>
      </c>
      <c r="J7" s="6">
        <v>3</v>
      </c>
      <c r="K7" s="10"/>
      <c r="L7" s="13"/>
      <c r="M7" s="13">
        <v>10</v>
      </c>
      <c r="N7" s="14"/>
      <c r="O7" s="13"/>
      <c r="P7" s="13"/>
      <c r="Q7" s="14"/>
      <c r="R7" s="13"/>
      <c r="S7" s="13"/>
      <c r="T7" s="14"/>
      <c r="U7" s="13">
        <v>9</v>
      </c>
      <c r="V7" s="13"/>
      <c r="W7" s="14"/>
      <c r="X7" s="13">
        <v>9</v>
      </c>
      <c r="Y7" s="13"/>
      <c r="Z7" s="14"/>
      <c r="AA7" s="13"/>
      <c r="AB7" s="13"/>
    </row>
    <row r="8" spans="1:28" ht="15">
      <c r="A8" s="6">
        <v>108</v>
      </c>
      <c r="B8" s="7" t="s">
        <v>109</v>
      </c>
      <c r="C8" s="6">
        <v>52</v>
      </c>
      <c r="D8" s="8" t="s">
        <v>110</v>
      </c>
      <c r="E8" s="7" t="s">
        <v>111</v>
      </c>
      <c r="F8" s="7" t="s">
        <v>347</v>
      </c>
      <c r="G8" s="6">
        <v>19.05</v>
      </c>
      <c r="H8" s="6">
        <v>19.12</v>
      </c>
      <c r="I8" s="6">
        <f t="shared" si="0"/>
        <v>38.17</v>
      </c>
      <c r="J8" s="6">
        <v>4</v>
      </c>
      <c r="K8" s="10"/>
      <c r="L8" s="13"/>
      <c r="M8" s="13">
        <v>9</v>
      </c>
      <c r="N8" s="14"/>
      <c r="O8" s="13"/>
      <c r="P8" s="13"/>
      <c r="Q8" s="14"/>
      <c r="R8" s="13"/>
      <c r="S8" s="13"/>
      <c r="T8" s="14"/>
      <c r="U8" s="13">
        <v>8</v>
      </c>
      <c r="V8" s="13"/>
      <c r="W8" s="14"/>
      <c r="X8" s="13">
        <v>8</v>
      </c>
      <c r="Y8" s="13"/>
      <c r="Z8" s="14"/>
      <c r="AA8" s="13"/>
      <c r="AB8" s="13"/>
    </row>
    <row r="9" spans="1:28" ht="15">
      <c r="A9" s="6">
        <v>106</v>
      </c>
      <c r="B9" s="8" t="s">
        <v>112</v>
      </c>
      <c r="C9" s="9">
        <v>32</v>
      </c>
      <c r="D9" s="7" t="s">
        <v>114</v>
      </c>
      <c r="E9" s="7" t="s">
        <v>115</v>
      </c>
      <c r="F9" s="7" t="s">
        <v>343</v>
      </c>
      <c r="G9" s="6">
        <v>19.95</v>
      </c>
      <c r="H9" s="6">
        <v>20.14</v>
      </c>
      <c r="I9" s="6">
        <f t="shared" si="0"/>
        <v>40.090000000000003</v>
      </c>
      <c r="J9" s="6">
        <v>5</v>
      </c>
      <c r="K9" s="10"/>
      <c r="L9" s="6">
        <v>8</v>
      </c>
      <c r="M9" s="13"/>
      <c r="N9" s="14"/>
      <c r="O9" s="13">
        <v>9</v>
      </c>
      <c r="P9" s="13"/>
      <c r="Q9" s="14"/>
      <c r="R9" s="13">
        <v>9</v>
      </c>
      <c r="S9" s="13"/>
      <c r="T9" s="14"/>
      <c r="U9" s="13"/>
      <c r="V9" s="13"/>
      <c r="W9" s="14"/>
      <c r="X9" s="13"/>
      <c r="Y9" s="13"/>
      <c r="Z9" s="14"/>
      <c r="AA9" s="13"/>
      <c r="AB9" s="13"/>
    </row>
    <row r="10" spans="1:28" ht="15">
      <c r="A10" s="6">
        <v>116</v>
      </c>
      <c r="B10" s="7" t="s">
        <v>116</v>
      </c>
      <c r="C10" s="6">
        <v>54</v>
      </c>
      <c r="D10" s="7" t="s">
        <v>117</v>
      </c>
      <c r="E10" s="7" t="s">
        <v>118</v>
      </c>
      <c r="F10" s="7" t="s">
        <v>347</v>
      </c>
      <c r="G10" s="6">
        <v>20.51</v>
      </c>
      <c r="H10" s="6">
        <v>20.010000000000002</v>
      </c>
      <c r="I10" s="6">
        <f t="shared" si="0"/>
        <v>40.520000000000003</v>
      </c>
      <c r="J10" s="6">
        <v>6</v>
      </c>
      <c r="K10" s="10"/>
      <c r="L10" s="13"/>
      <c r="M10" s="13">
        <v>7</v>
      </c>
      <c r="N10" s="14"/>
      <c r="O10" s="13"/>
      <c r="P10" s="13"/>
      <c r="Q10" s="14"/>
      <c r="R10" s="13"/>
      <c r="S10" s="13"/>
      <c r="T10" s="14"/>
      <c r="U10" s="13">
        <v>7</v>
      </c>
      <c r="V10" s="13"/>
      <c r="W10" s="14"/>
      <c r="X10" s="13">
        <v>7</v>
      </c>
      <c r="Y10" s="13"/>
      <c r="Z10" s="14"/>
      <c r="AA10" s="13"/>
      <c r="AB10" s="13"/>
    </row>
    <row r="11" spans="1:28" ht="15">
      <c r="A11" s="6">
        <v>111</v>
      </c>
      <c r="B11" s="7" t="s">
        <v>119</v>
      </c>
      <c r="C11" s="6">
        <v>193</v>
      </c>
      <c r="D11" s="7" t="s">
        <v>120</v>
      </c>
      <c r="E11" s="7" t="s">
        <v>105</v>
      </c>
      <c r="F11" s="7" t="s">
        <v>339</v>
      </c>
      <c r="G11" s="6">
        <v>20.170000000000002</v>
      </c>
      <c r="H11" s="6">
        <v>20.39</v>
      </c>
      <c r="I11" s="6">
        <f t="shared" si="0"/>
        <v>40.56</v>
      </c>
      <c r="J11" s="6">
        <v>7</v>
      </c>
      <c r="K11" s="10"/>
      <c r="L11" s="13"/>
      <c r="M11" s="13"/>
      <c r="N11" s="14"/>
      <c r="O11" s="13"/>
      <c r="P11" s="13"/>
      <c r="Q11" s="14"/>
      <c r="R11" s="13"/>
      <c r="S11" s="13">
        <v>8</v>
      </c>
      <c r="T11" s="14"/>
      <c r="U11" s="13"/>
      <c r="V11" s="13"/>
      <c r="W11" s="14"/>
      <c r="X11" s="13"/>
      <c r="Y11" s="13">
        <v>6</v>
      </c>
      <c r="Z11" s="14"/>
      <c r="AA11" s="13"/>
      <c r="AB11" s="13">
        <v>8</v>
      </c>
    </row>
    <row r="12" spans="1:28" ht="15">
      <c r="A12" s="6">
        <v>107</v>
      </c>
      <c r="B12" s="7" t="s">
        <v>121</v>
      </c>
      <c r="C12" s="6">
        <v>192</v>
      </c>
      <c r="D12" s="7" t="s">
        <v>122</v>
      </c>
      <c r="E12" s="7" t="s">
        <v>123</v>
      </c>
      <c r="F12" s="7" t="s">
        <v>339</v>
      </c>
      <c r="G12" s="6">
        <v>18.41</v>
      </c>
      <c r="H12" s="6">
        <v>22.47</v>
      </c>
      <c r="I12" s="6">
        <f t="shared" si="0"/>
        <v>40.879999999999995</v>
      </c>
      <c r="J12" s="6">
        <v>8</v>
      </c>
      <c r="K12" s="10"/>
      <c r="L12" s="13"/>
      <c r="M12" s="13"/>
      <c r="N12" s="14"/>
      <c r="O12" s="13"/>
      <c r="P12" s="13"/>
      <c r="Q12" s="14"/>
      <c r="R12" s="13"/>
      <c r="S12" s="13">
        <v>7</v>
      </c>
      <c r="T12" s="14"/>
      <c r="U12" s="13"/>
      <c r="V12" s="13"/>
      <c r="W12" s="14"/>
      <c r="X12" s="13"/>
      <c r="Y12" s="13">
        <v>5</v>
      </c>
      <c r="Z12" s="14"/>
      <c r="AA12" s="13"/>
      <c r="AB12" s="13">
        <v>7</v>
      </c>
    </row>
    <row r="13" spans="1:28" ht="15">
      <c r="A13" s="6">
        <v>102</v>
      </c>
      <c r="B13" s="7" t="s">
        <v>124</v>
      </c>
      <c r="C13" s="6">
        <v>31</v>
      </c>
      <c r="D13" s="7" t="s">
        <v>125</v>
      </c>
      <c r="E13" s="7" t="s">
        <v>191</v>
      </c>
      <c r="F13" s="7" t="s">
        <v>343</v>
      </c>
      <c r="G13" s="6">
        <v>20.75</v>
      </c>
      <c r="H13" s="6">
        <v>21.46</v>
      </c>
      <c r="I13" s="6">
        <f t="shared" si="0"/>
        <v>42.21</v>
      </c>
      <c r="J13" s="6">
        <v>9</v>
      </c>
      <c r="K13" s="10"/>
      <c r="L13" s="6">
        <v>6</v>
      </c>
      <c r="M13" s="13"/>
      <c r="N13" s="14"/>
      <c r="O13" s="13">
        <v>8</v>
      </c>
      <c r="P13" s="13"/>
      <c r="Q13" s="14"/>
      <c r="R13" s="13">
        <v>6</v>
      </c>
      <c r="S13" s="13"/>
      <c r="T13" s="14"/>
      <c r="U13" s="13"/>
      <c r="V13" s="13"/>
      <c r="W13" s="14"/>
      <c r="X13" s="13"/>
      <c r="Y13" s="13"/>
      <c r="Z13" s="14"/>
      <c r="AA13" s="13"/>
      <c r="AB13" s="13"/>
    </row>
    <row r="14" spans="1:28" ht="15">
      <c r="A14" s="6">
        <v>120</v>
      </c>
      <c r="B14" s="7" t="s">
        <v>126</v>
      </c>
      <c r="C14" s="9">
        <v>55</v>
      </c>
      <c r="D14" s="7" t="s">
        <v>127</v>
      </c>
      <c r="E14" s="7" t="s">
        <v>191</v>
      </c>
      <c r="F14" s="7" t="s">
        <v>347</v>
      </c>
      <c r="G14" s="6">
        <v>21.61</v>
      </c>
      <c r="H14" s="6">
        <v>21.16</v>
      </c>
      <c r="I14" s="6">
        <f t="shared" si="0"/>
        <v>42.769999999999996</v>
      </c>
      <c r="J14" s="6">
        <v>10</v>
      </c>
      <c r="K14" s="10"/>
      <c r="L14" s="13"/>
      <c r="M14" s="13">
        <v>5</v>
      </c>
      <c r="N14" s="14"/>
      <c r="O14" s="13"/>
      <c r="P14" s="13"/>
      <c r="Q14" s="14"/>
      <c r="R14" s="13"/>
      <c r="S14" s="13"/>
      <c r="T14" s="14"/>
      <c r="U14" s="13">
        <v>6</v>
      </c>
      <c r="V14" s="13"/>
      <c r="W14" s="14"/>
      <c r="X14" s="13">
        <v>4</v>
      </c>
      <c r="Y14" s="13"/>
      <c r="Z14" s="14"/>
      <c r="AA14" s="13"/>
      <c r="AB14" s="13"/>
    </row>
    <row r="15" spans="1:28" ht="15">
      <c r="A15" s="6">
        <v>115</v>
      </c>
      <c r="B15" s="7" t="s">
        <v>128</v>
      </c>
      <c r="C15" s="6">
        <v>194</v>
      </c>
      <c r="D15" s="7" t="s">
        <v>129</v>
      </c>
      <c r="E15" s="7" t="s">
        <v>130</v>
      </c>
      <c r="F15" s="7" t="s">
        <v>339</v>
      </c>
      <c r="G15" s="6">
        <v>21.86</v>
      </c>
      <c r="H15" s="6">
        <v>22.12</v>
      </c>
      <c r="I15" s="6">
        <f t="shared" si="0"/>
        <v>43.980000000000004</v>
      </c>
      <c r="J15" s="6">
        <v>11</v>
      </c>
      <c r="K15" s="10"/>
      <c r="L15" s="13"/>
      <c r="M15" s="13"/>
      <c r="N15" s="14"/>
      <c r="O15" s="13"/>
      <c r="P15" s="13"/>
      <c r="Q15" s="14"/>
      <c r="R15" s="13"/>
      <c r="S15" s="13">
        <v>5</v>
      </c>
      <c r="T15" s="14"/>
      <c r="U15" s="13"/>
      <c r="V15" s="13"/>
      <c r="W15" s="14"/>
      <c r="X15" s="13"/>
      <c r="Y15" s="13">
        <v>3</v>
      </c>
      <c r="Z15" s="14"/>
      <c r="AA15" s="13"/>
      <c r="AB15" s="13"/>
    </row>
    <row r="16" spans="1:28" ht="15">
      <c r="A16" s="6">
        <v>109</v>
      </c>
      <c r="B16" s="7" t="s">
        <v>131</v>
      </c>
      <c r="C16" s="6">
        <v>3</v>
      </c>
      <c r="D16" s="7" t="s">
        <v>132</v>
      </c>
      <c r="E16" s="7" t="s">
        <v>133</v>
      </c>
      <c r="F16" s="7" t="s">
        <v>351</v>
      </c>
      <c r="G16" s="6">
        <v>22.39</v>
      </c>
      <c r="H16" s="6">
        <v>21.8</v>
      </c>
      <c r="I16" s="6">
        <f t="shared" si="0"/>
        <v>44.19</v>
      </c>
      <c r="J16" s="6">
        <v>12</v>
      </c>
      <c r="K16" s="10"/>
      <c r="L16" s="13"/>
      <c r="M16" s="13"/>
      <c r="N16" s="14"/>
      <c r="O16" s="13"/>
      <c r="P16" s="13">
        <v>7</v>
      </c>
      <c r="Q16" s="14"/>
      <c r="R16" s="13"/>
      <c r="S16" s="13"/>
      <c r="T16" s="14"/>
      <c r="U16" s="13"/>
      <c r="V16" s="13">
        <v>5</v>
      </c>
      <c r="W16" s="14"/>
      <c r="X16" s="13"/>
      <c r="Y16" s="13"/>
      <c r="Z16" s="14"/>
      <c r="AA16" s="13">
        <v>6</v>
      </c>
      <c r="AB16" s="13"/>
    </row>
    <row r="17" spans="1:28" ht="15">
      <c r="A17" s="6">
        <v>105</v>
      </c>
      <c r="B17" s="7" t="s">
        <v>134</v>
      </c>
      <c r="C17" s="6">
        <v>2</v>
      </c>
      <c r="D17" s="7" t="s">
        <v>135</v>
      </c>
      <c r="E17" s="7" t="s">
        <v>136</v>
      </c>
      <c r="F17" s="7" t="s">
        <v>351</v>
      </c>
      <c r="G17" s="6">
        <v>22.14</v>
      </c>
      <c r="H17" s="6">
        <v>22.1</v>
      </c>
      <c r="I17" s="6">
        <f t="shared" si="0"/>
        <v>44.24</v>
      </c>
      <c r="J17" s="6">
        <v>13</v>
      </c>
      <c r="K17" s="10"/>
      <c r="L17" s="13"/>
      <c r="M17" s="13"/>
      <c r="N17" s="14"/>
      <c r="O17" s="13"/>
      <c r="P17" s="13">
        <v>6</v>
      </c>
      <c r="Q17" s="14"/>
      <c r="R17" s="13"/>
      <c r="S17" s="13"/>
      <c r="T17" s="14"/>
      <c r="U17" s="13"/>
      <c r="V17" s="13">
        <v>4</v>
      </c>
      <c r="W17" s="14"/>
      <c r="X17" s="13"/>
      <c r="Y17" s="13"/>
      <c r="Z17" s="14"/>
      <c r="AA17" s="13">
        <v>5</v>
      </c>
      <c r="AB17" s="13"/>
    </row>
    <row r="18" spans="1:28" ht="15">
      <c r="A18" s="6">
        <v>123</v>
      </c>
      <c r="B18" s="7" t="s">
        <v>137</v>
      </c>
      <c r="C18" s="6">
        <v>196</v>
      </c>
      <c r="D18" s="7" t="s">
        <v>138</v>
      </c>
      <c r="E18" s="7" t="s">
        <v>4</v>
      </c>
      <c r="F18" s="7" t="s">
        <v>5</v>
      </c>
      <c r="G18" s="6">
        <v>22.21</v>
      </c>
      <c r="H18" s="6">
        <v>22.12</v>
      </c>
      <c r="I18" s="6">
        <f t="shared" si="0"/>
        <v>44.33</v>
      </c>
      <c r="J18" s="6">
        <v>14</v>
      </c>
      <c r="K18" s="10"/>
      <c r="L18" s="13"/>
      <c r="M18" s="13"/>
      <c r="N18" s="14"/>
      <c r="O18" s="13"/>
      <c r="P18" s="13"/>
      <c r="Q18" s="14"/>
      <c r="R18" s="13"/>
      <c r="S18" s="13">
        <v>4</v>
      </c>
      <c r="T18" s="14"/>
      <c r="U18" s="13"/>
      <c r="V18" s="13"/>
      <c r="W18" s="14"/>
      <c r="X18" s="13"/>
      <c r="Y18" s="13">
        <v>2</v>
      </c>
      <c r="Z18" s="14"/>
      <c r="AA18" s="13"/>
      <c r="AB18" s="13">
        <v>4</v>
      </c>
    </row>
    <row r="19" spans="1:28" ht="15">
      <c r="A19" s="6">
        <v>114</v>
      </c>
      <c r="B19" s="7" t="s">
        <v>140</v>
      </c>
      <c r="C19" s="6">
        <v>3</v>
      </c>
      <c r="D19" s="8" t="s">
        <v>141</v>
      </c>
      <c r="E19" s="8" t="s">
        <v>142</v>
      </c>
      <c r="F19" s="8" t="s">
        <v>347</v>
      </c>
      <c r="G19" s="6">
        <v>22.65</v>
      </c>
      <c r="H19" s="6">
        <v>22.57</v>
      </c>
      <c r="I19" s="6">
        <f t="shared" si="0"/>
        <v>45.22</v>
      </c>
      <c r="J19" s="6">
        <v>15</v>
      </c>
      <c r="K19" s="10"/>
      <c r="L19" s="6">
        <v>4</v>
      </c>
      <c r="M19" s="13"/>
      <c r="N19" s="14"/>
      <c r="O19" s="13">
        <v>5</v>
      </c>
      <c r="P19" s="13"/>
      <c r="Q19" s="14"/>
      <c r="R19" s="13">
        <v>3</v>
      </c>
      <c r="S19" s="13"/>
      <c r="T19" s="14"/>
      <c r="U19" s="13"/>
      <c r="V19" s="13"/>
      <c r="W19" s="14"/>
      <c r="X19" s="13"/>
      <c r="Y19" s="13"/>
      <c r="Z19" s="14"/>
      <c r="AA19" s="13"/>
      <c r="AB19" s="13"/>
    </row>
    <row r="20" spans="1:28" ht="15">
      <c r="A20" s="6">
        <v>110</v>
      </c>
      <c r="B20" s="7" t="s">
        <v>143</v>
      </c>
      <c r="C20" s="6">
        <v>33</v>
      </c>
      <c r="D20" s="8" t="s">
        <v>144</v>
      </c>
      <c r="E20" s="8" t="s">
        <v>145</v>
      </c>
      <c r="F20" s="8" t="s">
        <v>381</v>
      </c>
      <c r="G20" s="6">
        <v>22.86</v>
      </c>
      <c r="H20" s="6">
        <v>22.51</v>
      </c>
      <c r="I20" s="6">
        <f t="shared" si="0"/>
        <v>45.370000000000005</v>
      </c>
      <c r="J20" s="6">
        <v>16</v>
      </c>
      <c r="K20" s="10"/>
      <c r="L20" s="6">
        <v>3</v>
      </c>
      <c r="M20" s="13"/>
      <c r="N20" s="14"/>
      <c r="O20" s="13">
        <v>4</v>
      </c>
      <c r="P20" s="13"/>
      <c r="Q20" s="14"/>
      <c r="R20" s="13">
        <v>2</v>
      </c>
      <c r="S20" s="13"/>
      <c r="T20" s="14"/>
      <c r="U20" s="13"/>
      <c r="V20" s="13"/>
      <c r="W20" s="14"/>
      <c r="X20" s="13"/>
      <c r="Y20" s="13"/>
      <c r="Z20" s="14"/>
      <c r="AA20" s="13"/>
      <c r="AB20" s="13"/>
    </row>
    <row r="21" spans="1:28" ht="15">
      <c r="A21" s="6">
        <v>122</v>
      </c>
      <c r="B21" s="7" t="s">
        <v>146</v>
      </c>
      <c r="C21" s="9">
        <v>36</v>
      </c>
      <c r="D21" s="7" t="s">
        <v>147</v>
      </c>
      <c r="E21" s="7" t="s">
        <v>358</v>
      </c>
      <c r="F21" s="7" t="s">
        <v>403</v>
      </c>
      <c r="G21" s="6">
        <v>22.91</v>
      </c>
      <c r="H21" s="6">
        <v>22.8</v>
      </c>
      <c r="I21" s="6">
        <f t="shared" si="0"/>
        <v>45.71</v>
      </c>
      <c r="J21" s="6">
        <v>17</v>
      </c>
      <c r="K21" s="10"/>
      <c r="L21" s="6">
        <v>2</v>
      </c>
      <c r="M21" s="13"/>
      <c r="N21" s="14"/>
      <c r="O21" s="13">
        <v>3</v>
      </c>
      <c r="P21" s="13"/>
      <c r="Q21" s="14"/>
      <c r="R21" s="13">
        <v>1</v>
      </c>
      <c r="S21" s="13"/>
      <c r="T21" s="14"/>
      <c r="U21" s="13"/>
      <c r="V21" s="13"/>
      <c r="W21" s="14"/>
      <c r="X21" s="13"/>
      <c r="Y21" s="13"/>
      <c r="Z21" s="14"/>
      <c r="AA21" s="13"/>
      <c r="AB21" s="13"/>
    </row>
    <row r="22" spans="1:28" ht="15">
      <c r="A22" s="6">
        <v>132</v>
      </c>
      <c r="B22" s="7" t="s">
        <v>148</v>
      </c>
      <c r="C22" s="6">
        <v>58</v>
      </c>
      <c r="D22" s="8" t="s">
        <v>149</v>
      </c>
      <c r="E22" s="8" t="s">
        <v>150</v>
      </c>
      <c r="F22" s="8" t="s">
        <v>347</v>
      </c>
      <c r="G22" s="6">
        <v>23.29</v>
      </c>
      <c r="H22" s="6">
        <v>22.54</v>
      </c>
      <c r="I22" s="6">
        <f t="shared" si="0"/>
        <v>45.83</v>
      </c>
      <c r="J22" s="6">
        <v>18</v>
      </c>
      <c r="K22" s="10"/>
      <c r="L22" s="13"/>
      <c r="M22" s="13">
        <v>1</v>
      </c>
      <c r="N22" s="14"/>
      <c r="O22" s="13"/>
      <c r="P22" s="13"/>
      <c r="Q22" s="14"/>
      <c r="R22" s="13"/>
      <c r="S22" s="13"/>
      <c r="T22" s="14"/>
      <c r="U22" s="13">
        <v>3</v>
      </c>
      <c r="V22" s="13"/>
      <c r="W22" s="14"/>
      <c r="X22" s="13">
        <v>1</v>
      </c>
      <c r="Y22" s="13"/>
      <c r="Z22" s="14"/>
      <c r="AA22" s="13"/>
      <c r="AB22" s="13"/>
    </row>
    <row r="23" spans="1:28" ht="15">
      <c r="A23" s="6">
        <v>128</v>
      </c>
      <c r="B23" s="7" t="s">
        <v>151</v>
      </c>
      <c r="C23" s="6">
        <v>57</v>
      </c>
      <c r="D23" s="7" t="s">
        <v>152</v>
      </c>
      <c r="E23" s="7" t="s">
        <v>203</v>
      </c>
      <c r="F23" s="7" t="s">
        <v>347</v>
      </c>
      <c r="G23" s="6">
        <v>23.13</v>
      </c>
      <c r="H23" s="6">
        <v>22.85</v>
      </c>
      <c r="I23" s="6">
        <f t="shared" si="0"/>
        <v>45.980000000000004</v>
      </c>
      <c r="J23" s="6">
        <v>19</v>
      </c>
      <c r="K23" s="10"/>
      <c r="L23" s="13"/>
      <c r="M23" s="13"/>
      <c r="N23" s="14"/>
      <c r="O23" s="13"/>
      <c r="P23" s="13"/>
      <c r="Q23" s="14"/>
      <c r="R23" s="13"/>
      <c r="S23" s="13"/>
      <c r="T23" s="14"/>
      <c r="U23" s="13">
        <v>2</v>
      </c>
      <c r="V23" s="13"/>
      <c r="W23" s="14"/>
      <c r="X23" s="13"/>
      <c r="Y23" s="13"/>
      <c r="Z23" s="14"/>
      <c r="AA23" s="13"/>
      <c r="AB23" s="13"/>
    </row>
    <row r="24" spans="1:28" ht="15">
      <c r="A24" s="6">
        <v>136</v>
      </c>
      <c r="B24" s="7" t="s">
        <v>153</v>
      </c>
      <c r="C24" s="9">
        <v>59</v>
      </c>
      <c r="D24" s="7" t="s">
        <v>154</v>
      </c>
      <c r="E24" s="7" t="s">
        <v>155</v>
      </c>
      <c r="F24" s="7" t="s">
        <v>347</v>
      </c>
      <c r="G24" s="6">
        <v>24</v>
      </c>
      <c r="H24" s="6">
        <v>22.73</v>
      </c>
      <c r="I24" s="6">
        <f t="shared" si="0"/>
        <v>46.730000000000004</v>
      </c>
      <c r="J24" s="6">
        <v>20</v>
      </c>
      <c r="K24" s="10"/>
      <c r="L24" s="13"/>
      <c r="M24" s="13"/>
      <c r="N24" s="14"/>
      <c r="O24" s="13"/>
      <c r="P24" s="13"/>
      <c r="Q24" s="14"/>
      <c r="R24" s="13"/>
      <c r="S24" s="13"/>
      <c r="T24" s="14"/>
      <c r="U24" s="13">
        <v>1</v>
      </c>
      <c r="V24" s="13"/>
      <c r="W24" s="14"/>
      <c r="X24" s="13"/>
      <c r="Y24" s="13"/>
      <c r="Z24" s="14"/>
      <c r="AA24" s="13"/>
      <c r="AB24" s="13"/>
    </row>
    <row r="25" spans="1:28" ht="15">
      <c r="A25" s="6">
        <v>124</v>
      </c>
      <c r="B25" s="7" t="s">
        <v>156</v>
      </c>
      <c r="C25" s="6">
        <v>56</v>
      </c>
      <c r="D25" s="8" t="s">
        <v>157</v>
      </c>
      <c r="E25" s="8" t="s">
        <v>158</v>
      </c>
      <c r="F25" s="8" t="s">
        <v>347</v>
      </c>
      <c r="G25" s="6">
        <v>23.72</v>
      </c>
      <c r="H25" s="6">
        <v>23.1</v>
      </c>
      <c r="I25" s="6">
        <f t="shared" si="0"/>
        <v>46.82</v>
      </c>
      <c r="J25" s="6">
        <v>21</v>
      </c>
      <c r="K25" s="10"/>
      <c r="L25" s="13"/>
      <c r="M25" s="13"/>
      <c r="N25" s="14"/>
      <c r="O25" s="13"/>
      <c r="P25" s="13"/>
      <c r="Q25" s="14"/>
      <c r="R25" s="13"/>
      <c r="S25" s="13"/>
      <c r="T25" s="14"/>
      <c r="U25" s="13"/>
      <c r="V25" s="13"/>
      <c r="W25" s="14"/>
      <c r="X25" s="13"/>
      <c r="Y25" s="13"/>
      <c r="Z25" s="14"/>
      <c r="AA25" s="13"/>
      <c r="AB25" s="13"/>
    </row>
    <row r="26" spans="1:28" ht="15">
      <c r="A26" s="6">
        <v>126</v>
      </c>
      <c r="B26" s="7" t="s">
        <v>159</v>
      </c>
      <c r="C26" s="6">
        <v>37</v>
      </c>
      <c r="D26" s="7" t="s">
        <v>160</v>
      </c>
      <c r="E26" s="7" t="s">
        <v>161</v>
      </c>
      <c r="F26" s="7" t="s">
        <v>6</v>
      </c>
      <c r="G26" s="6">
        <v>24.14</v>
      </c>
      <c r="H26" s="6">
        <v>23.72</v>
      </c>
      <c r="I26" s="6">
        <f t="shared" si="0"/>
        <v>47.86</v>
      </c>
      <c r="J26" s="6">
        <v>22</v>
      </c>
      <c r="K26" s="10"/>
      <c r="L26" s="13"/>
      <c r="M26" s="13"/>
      <c r="N26" s="14"/>
      <c r="O26" s="13">
        <v>2</v>
      </c>
      <c r="P26" s="13"/>
      <c r="Q26" s="14"/>
      <c r="R26" s="13"/>
      <c r="S26" s="13"/>
      <c r="T26" s="14"/>
      <c r="U26" s="13"/>
      <c r="V26" s="13"/>
      <c r="W26" s="14"/>
      <c r="X26" s="13"/>
      <c r="Y26" s="13"/>
      <c r="Z26" s="14"/>
      <c r="AA26" s="13"/>
      <c r="AB26" s="13"/>
    </row>
    <row r="27" spans="1:28" ht="15">
      <c r="A27" s="6">
        <v>118</v>
      </c>
      <c r="B27" s="7" t="s">
        <v>162</v>
      </c>
      <c r="C27" s="6">
        <v>35</v>
      </c>
      <c r="D27" s="7" t="s">
        <v>163</v>
      </c>
      <c r="E27" s="7" t="s">
        <v>374</v>
      </c>
      <c r="F27" s="7" t="s">
        <v>347</v>
      </c>
      <c r="G27" s="6">
        <v>24.53</v>
      </c>
      <c r="H27" s="6">
        <v>23.46</v>
      </c>
      <c r="I27" s="6">
        <f t="shared" si="0"/>
        <v>47.99</v>
      </c>
      <c r="J27" s="6">
        <v>23</v>
      </c>
      <c r="K27" s="10"/>
      <c r="L27" s="13"/>
      <c r="M27" s="13"/>
      <c r="N27" s="14"/>
      <c r="O27" s="13">
        <v>1</v>
      </c>
      <c r="P27" s="13"/>
      <c r="Q27" s="14"/>
      <c r="R27" s="13"/>
      <c r="S27" s="13"/>
      <c r="T27" s="14"/>
      <c r="U27" s="13"/>
      <c r="V27" s="13"/>
      <c r="W27" s="14"/>
      <c r="X27" s="13"/>
      <c r="Y27" s="13"/>
      <c r="Z27" s="14"/>
      <c r="AA27" s="13"/>
      <c r="AB27" s="13"/>
    </row>
    <row r="28" spans="1:28" ht="15">
      <c r="A28" s="6">
        <v>131</v>
      </c>
      <c r="B28" s="7" t="s">
        <v>164</v>
      </c>
      <c r="C28" s="6">
        <v>198</v>
      </c>
      <c r="D28" s="7" t="s">
        <v>165</v>
      </c>
      <c r="E28" s="7" t="s">
        <v>139</v>
      </c>
      <c r="F28" s="7" t="s">
        <v>339</v>
      </c>
      <c r="G28" s="6">
        <v>23.63</v>
      </c>
      <c r="H28" s="6">
        <v>24.4</v>
      </c>
      <c r="I28" s="6">
        <f t="shared" si="0"/>
        <v>48.03</v>
      </c>
      <c r="J28" s="6">
        <v>24</v>
      </c>
      <c r="K28" s="10"/>
      <c r="L28" s="13"/>
      <c r="M28" s="13"/>
      <c r="N28" s="14"/>
      <c r="O28" s="13"/>
      <c r="P28" s="13"/>
      <c r="Q28" s="14"/>
      <c r="R28" s="13"/>
      <c r="S28" s="13"/>
      <c r="T28" s="14"/>
      <c r="U28" s="13"/>
      <c r="V28" s="13"/>
      <c r="W28" s="14"/>
      <c r="X28" s="13"/>
      <c r="Y28" s="13"/>
      <c r="Z28" s="14"/>
      <c r="AA28" s="13"/>
      <c r="AB28" s="13">
        <v>3</v>
      </c>
    </row>
    <row r="29" spans="1:28" ht="15">
      <c r="A29" s="6">
        <v>140</v>
      </c>
      <c r="B29" s="7" t="s">
        <v>166</v>
      </c>
      <c r="C29" s="6">
        <v>60</v>
      </c>
      <c r="D29" s="7" t="s">
        <v>167</v>
      </c>
      <c r="E29" s="7" t="s">
        <v>168</v>
      </c>
      <c r="F29" s="7" t="s">
        <v>169</v>
      </c>
      <c r="G29" s="6">
        <v>23.83</v>
      </c>
      <c r="H29" s="6">
        <v>24.48</v>
      </c>
      <c r="I29" s="6">
        <f t="shared" si="0"/>
        <v>48.31</v>
      </c>
      <c r="J29" s="6">
        <v>25</v>
      </c>
      <c r="K29" s="10"/>
      <c r="L29" s="13"/>
      <c r="M29" s="13"/>
      <c r="N29" s="14"/>
      <c r="O29" s="13"/>
      <c r="P29" s="13"/>
      <c r="Q29" s="14"/>
      <c r="R29" s="13"/>
      <c r="S29" s="13"/>
      <c r="T29" s="14"/>
      <c r="U29" s="13"/>
      <c r="V29" s="13"/>
      <c r="W29" s="14"/>
      <c r="X29" s="13"/>
      <c r="Y29" s="13"/>
      <c r="Z29" s="14"/>
      <c r="AA29" s="13"/>
      <c r="AB29" s="13"/>
    </row>
    <row r="30" spans="1:28" ht="15">
      <c r="A30" s="6">
        <v>127</v>
      </c>
      <c r="B30" s="7" t="s">
        <v>170</v>
      </c>
      <c r="C30" s="6">
        <v>197</v>
      </c>
      <c r="D30" s="7" t="s">
        <v>7</v>
      </c>
      <c r="E30" s="7" t="s">
        <v>8</v>
      </c>
      <c r="F30" s="7" t="s">
        <v>9</v>
      </c>
      <c r="G30" s="6">
        <v>24.38</v>
      </c>
      <c r="H30" s="6">
        <v>24.47</v>
      </c>
      <c r="I30" s="6">
        <f t="shared" si="0"/>
        <v>48.849999999999994</v>
      </c>
      <c r="J30" s="6">
        <v>26</v>
      </c>
      <c r="K30" s="10"/>
      <c r="L30" s="13"/>
      <c r="M30" s="13"/>
      <c r="N30" s="14"/>
      <c r="O30" s="13"/>
      <c r="P30" s="13"/>
      <c r="Q30" s="14"/>
      <c r="R30" s="13"/>
      <c r="S30" s="13"/>
      <c r="T30" s="14"/>
      <c r="U30" s="13"/>
      <c r="V30" s="13"/>
      <c r="W30" s="14"/>
      <c r="X30" s="13"/>
      <c r="Y30" s="13"/>
      <c r="Z30" s="14"/>
      <c r="AA30" s="13"/>
      <c r="AB30" s="13">
        <v>2</v>
      </c>
    </row>
    <row r="31" spans="1:28" ht="15">
      <c r="A31" s="6">
        <v>135</v>
      </c>
      <c r="B31" s="7" t="s">
        <v>172</v>
      </c>
      <c r="C31" s="6">
        <v>199</v>
      </c>
      <c r="D31" s="7" t="s">
        <v>173</v>
      </c>
      <c r="E31" s="7" t="s">
        <v>174</v>
      </c>
      <c r="F31" s="7" t="s">
        <v>339</v>
      </c>
      <c r="G31" s="6">
        <v>25.65</v>
      </c>
      <c r="H31" s="6">
        <v>25.27</v>
      </c>
      <c r="I31" s="6">
        <f t="shared" si="0"/>
        <v>50.92</v>
      </c>
      <c r="J31" s="6">
        <v>27</v>
      </c>
      <c r="K31" s="10"/>
      <c r="L31" s="13"/>
      <c r="M31" s="13"/>
      <c r="N31" s="14"/>
      <c r="O31" s="13"/>
      <c r="P31" s="13"/>
      <c r="Q31" s="14"/>
      <c r="R31" s="13"/>
      <c r="S31" s="13"/>
      <c r="T31" s="14"/>
      <c r="U31" s="13"/>
      <c r="V31" s="13"/>
      <c r="W31" s="14"/>
      <c r="X31" s="13"/>
      <c r="Y31" s="13"/>
      <c r="Z31" s="14"/>
      <c r="AA31" s="13"/>
      <c r="AB31" s="13">
        <v>1</v>
      </c>
    </row>
    <row r="32" spans="1:28" ht="15">
      <c r="A32" s="6">
        <v>112</v>
      </c>
      <c r="B32" s="7" t="s">
        <v>175</v>
      </c>
      <c r="C32" s="6">
        <v>53</v>
      </c>
      <c r="D32" s="7" t="s">
        <v>176</v>
      </c>
      <c r="E32" s="7" t="s">
        <v>177</v>
      </c>
      <c r="F32" s="7" t="s">
        <v>347</v>
      </c>
      <c r="G32" s="6">
        <v>29.57</v>
      </c>
      <c r="H32" s="6">
        <v>21.78</v>
      </c>
      <c r="I32" s="6">
        <f t="shared" si="0"/>
        <v>51.35</v>
      </c>
      <c r="J32" s="6">
        <v>28</v>
      </c>
      <c r="K32" s="10"/>
      <c r="L32" s="13"/>
      <c r="M32" s="13"/>
      <c r="N32" s="14"/>
      <c r="O32" s="13"/>
      <c r="P32" s="13"/>
      <c r="Q32" s="14"/>
      <c r="R32" s="13"/>
      <c r="S32" s="13"/>
      <c r="T32" s="14"/>
      <c r="U32" s="13"/>
      <c r="V32" s="13"/>
      <c r="W32" s="14"/>
      <c r="X32" s="13"/>
      <c r="Y32" s="13"/>
      <c r="Z32" s="14"/>
      <c r="AA32" s="13"/>
      <c r="AB32" s="13"/>
    </row>
    <row r="33" spans="1:28" ht="15">
      <c r="A33" s="6">
        <v>134</v>
      </c>
      <c r="B33" s="7" t="s">
        <v>178</v>
      </c>
      <c r="C33" s="6">
        <v>39</v>
      </c>
      <c r="D33" s="7" t="s">
        <v>179</v>
      </c>
      <c r="E33" s="7" t="s">
        <v>180</v>
      </c>
      <c r="F33" s="7" t="s">
        <v>347</v>
      </c>
      <c r="G33" s="6">
        <v>26.63</v>
      </c>
      <c r="H33" s="6">
        <v>25.88</v>
      </c>
      <c r="I33" s="6">
        <f t="shared" si="0"/>
        <v>52.51</v>
      </c>
      <c r="J33" s="6">
        <v>29</v>
      </c>
      <c r="K33" s="10"/>
      <c r="L33" s="13"/>
      <c r="M33" s="13"/>
      <c r="N33" s="14"/>
      <c r="O33" s="13"/>
      <c r="P33" s="13"/>
      <c r="Q33" s="14"/>
      <c r="R33" s="13"/>
      <c r="S33" s="13"/>
      <c r="T33" s="14"/>
      <c r="U33" s="13"/>
      <c r="V33" s="13"/>
      <c r="W33" s="14"/>
      <c r="X33" s="13"/>
      <c r="Y33" s="13"/>
      <c r="Z33" s="14"/>
      <c r="AA33" s="13"/>
      <c r="AB33" s="13"/>
    </row>
    <row r="34" spans="1:28" ht="15">
      <c r="A34" s="6">
        <v>130</v>
      </c>
      <c r="B34" s="7" t="s">
        <v>181</v>
      </c>
      <c r="C34" s="6">
        <v>38</v>
      </c>
      <c r="D34" s="7" t="s">
        <v>182</v>
      </c>
      <c r="E34" s="7" t="s">
        <v>183</v>
      </c>
      <c r="F34" s="7" t="s">
        <v>347</v>
      </c>
      <c r="G34" s="6">
        <v>27.08</v>
      </c>
      <c r="H34" s="6">
        <v>26.18</v>
      </c>
      <c r="I34" s="6">
        <f t="shared" si="0"/>
        <v>53.26</v>
      </c>
      <c r="J34" s="6">
        <v>30</v>
      </c>
      <c r="K34" s="10"/>
      <c r="L34" s="13"/>
      <c r="M34" s="13"/>
      <c r="N34" s="14"/>
      <c r="O34" s="13"/>
      <c r="P34" s="13"/>
      <c r="Q34" s="14"/>
      <c r="R34" s="13"/>
      <c r="S34" s="13"/>
      <c r="T34" s="14"/>
      <c r="U34" s="13"/>
      <c r="V34" s="13"/>
      <c r="W34" s="14"/>
      <c r="X34" s="13"/>
      <c r="Y34" s="13"/>
      <c r="Z34" s="14"/>
      <c r="AA34" s="13"/>
      <c r="AB34" s="13"/>
    </row>
    <row r="35" spans="1:28" ht="15">
      <c r="A35" s="6">
        <v>139</v>
      </c>
      <c r="B35" s="7" t="s">
        <v>184</v>
      </c>
      <c r="C35" s="6">
        <v>200</v>
      </c>
      <c r="D35" s="7" t="s">
        <v>185</v>
      </c>
      <c r="E35" s="7" t="s">
        <v>21</v>
      </c>
      <c r="F35" s="7" t="s">
        <v>339</v>
      </c>
      <c r="G35" s="6">
        <v>27.14</v>
      </c>
      <c r="H35" s="6">
        <v>27.28</v>
      </c>
      <c r="I35" s="6">
        <f t="shared" si="0"/>
        <v>54.42</v>
      </c>
      <c r="J35" s="6">
        <v>31</v>
      </c>
      <c r="K35" s="10"/>
      <c r="L35" s="13"/>
      <c r="M35" s="13"/>
      <c r="N35" s="14"/>
      <c r="O35" s="13"/>
      <c r="P35" s="13"/>
      <c r="Q35" s="14"/>
      <c r="R35" s="13"/>
      <c r="S35" s="13"/>
      <c r="T35" s="14"/>
      <c r="U35" s="13"/>
      <c r="V35" s="13"/>
      <c r="W35" s="14"/>
      <c r="X35" s="13"/>
      <c r="Y35" s="13"/>
      <c r="Z35" s="14"/>
      <c r="AA35" s="13"/>
      <c r="AB35" s="13"/>
    </row>
    <row r="36" spans="1:28" ht="15">
      <c r="A36" s="6">
        <v>138</v>
      </c>
      <c r="B36" s="7" t="s">
        <v>22</v>
      </c>
      <c r="C36" s="6">
        <v>40</v>
      </c>
      <c r="D36" s="7" t="s">
        <v>23</v>
      </c>
      <c r="E36" s="7" t="s">
        <v>24</v>
      </c>
      <c r="F36" s="7" t="s">
        <v>169</v>
      </c>
      <c r="G36" s="6">
        <v>28.69</v>
      </c>
      <c r="H36" s="6">
        <v>27.47</v>
      </c>
      <c r="I36" s="6">
        <f t="shared" si="0"/>
        <v>56.16</v>
      </c>
      <c r="J36" s="6">
        <v>32</v>
      </c>
      <c r="K36" s="10"/>
      <c r="L36" s="13"/>
      <c r="M36" s="13"/>
      <c r="N36" s="14"/>
      <c r="O36" s="13"/>
      <c r="P36" s="13"/>
      <c r="Q36" s="14"/>
      <c r="R36" s="13"/>
      <c r="S36" s="13"/>
      <c r="T36" s="14"/>
      <c r="U36" s="13"/>
      <c r="V36" s="13"/>
      <c r="W36" s="14"/>
      <c r="X36" s="13"/>
      <c r="Y36" s="13"/>
      <c r="Z36" s="14"/>
      <c r="AA36" s="13"/>
      <c r="AB36" s="13"/>
    </row>
    <row r="37" spans="1:28" ht="15">
      <c r="A37" s="6">
        <v>113</v>
      </c>
      <c r="B37" s="7" t="s">
        <v>25</v>
      </c>
      <c r="C37" s="6">
        <v>4</v>
      </c>
      <c r="D37" s="7" t="s">
        <v>26</v>
      </c>
      <c r="E37" s="7" t="s">
        <v>27</v>
      </c>
      <c r="F37" s="7" t="s">
        <v>351</v>
      </c>
      <c r="G37" s="6">
        <v>28.78</v>
      </c>
      <c r="H37" s="6">
        <v>27.6</v>
      </c>
      <c r="I37" s="6">
        <f t="shared" si="0"/>
        <v>56.38</v>
      </c>
      <c r="J37" s="6">
        <v>33</v>
      </c>
      <c r="K37" s="10"/>
      <c r="L37" s="13"/>
      <c r="M37" s="13"/>
      <c r="N37" s="14"/>
      <c r="O37" s="13"/>
      <c r="P37" s="13"/>
      <c r="Q37" s="14"/>
      <c r="R37" s="13"/>
      <c r="S37" s="13"/>
      <c r="T37" s="14"/>
      <c r="U37" s="13"/>
      <c r="V37" s="13"/>
      <c r="W37" s="14"/>
      <c r="X37" s="13"/>
      <c r="Y37" s="13"/>
      <c r="Z37" s="14"/>
      <c r="AA37" s="13"/>
      <c r="AB37" s="13"/>
    </row>
    <row r="38" spans="1:28" ht="15">
      <c r="A38" s="6">
        <v>117</v>
      </c>
      <c r="B38" s="7" t="s">
        <v>28</v>
      </c>
      <c r="C38" s="6">
        <v>5</v>
      </c>
      <c r="D38" s="7" t="s">
        <v>10</v>
      </c>
      <c r="E38" s="7" t="s">
        <v>11</v>
      </c>
      <c r="F38" s="7" t="s">
        <v>12</v>
      </c>
      <c r="G38" s="6">
        <v>29.39</v>
      </c>
      <c r="H38" s="6">
        <v>29.14</v>
      </c>
      <c r="I38" s="6">
        <f t="shared" si="0"/>
        <v>58.53</v>
      </c>
      <c r="J38" s="6">
        <v>34</v>
      </c>
      <c r="K38" s="10"/>
      <c r="L38" s="13"/>
      <c r="M38" s="13"/>
      <c r="N38" s="14"/>
      <c r="O38" s="13"/>
      <c r="P38" s="13"/>
      <c r="Q38" s="14"/>
      <c r="R38" s="13"/>
      <c r="S38" s="13"/>
      <c r="T38" s="14"/>
      <c r="U38" s="13"/>
      <c r="V38" s="13"/>
      <c r="W38" s="14"/>
      <c r="X38" s="13"/>
      <c r="Y38" s="13"/>
      <c r="Z38" s="14"/>
      <c r="AA38" s="13"/>
      <c r="AB38" s="13"/>
    </row>
    <row r="39" spans="1:28" ht="15">
      <c r="A39" s="6">
        <v>119</v>
      </c>
      <c r="B39" s="7" t="s">
        <v>31</v>
      </c>
      <c r="C39" s="6">
        <v>195</v>
      </c>
      <c r="D39" s="7" t="s">
        <v>32</v>
      </c>
      <c r="E39" s="7" t="s">
        <v>13</v>
      </c>
      <c r="F39" s="7" t="s">
        <v>14</v>
      </c>
      <c r="G39" s="6">
        <v>67.77</v>
      </c>
      <c r="H39" s="6">
        <v>24.6</v>
      </c>
      <c r="I39" s="6">
        <f t="shared" si="0"/>
        <v>92.37</v>
      </c>
      <c r="J39" s="6">
        <v>35</v>
      </c>
      <c r="K39" s="10"/>
      <c r="L39" s="13"/>
      <c r="M39" s="13"/>
      <c r="N39" s="14"/>
      <c r="O39" s="13"/>
      <c r="P39" s="13"/>
      <c r="Q39" s="14"/>
      <c r="R39" s="13"/>
      <c r="S39" s="13"/>
      <c r="T39" s="14"/>
      <c r="U39" s="13"/>
      <c r="V39" s="13"/>
      <c r="W39" s="14"/>
      <c r="X39" s="13"/>
      <c r="Y39" s="13"/>
      <c r="Z39" s="14"/>
      <c r="AA39" s="13"/>
      <c r="AB39" s="13"/>
    </row>
    <row r="40" spans="1:28" ht="15">
      <c r="A40" s="6">
        <v>129</v>
      </c>
      <c r="B40" s="7" t="s">
        <v>33</v>
      </c>
      <c r="C40" s="6"/>
      <c r="D40" s="7"/>
      <c r="E40" s="7"/>
      <c r="F40" s="7" t="s">
        <v>351</v>
      </c>
      <c r="G40" s="6" t="s">
        <v>15</v>
      </c>
      <c r="H40" s="6"/>
      <c r="I40" s="6" t="e">
        <f t="shared" si="0"/>
        <v>#VALUE!</v>
      </c>
      <c r="J40" s="6"/>
      <c r="K40" s="10"/>
      <c r="L40" s="13"/>
      <c r="M40" s="13"/>
      <c r="N40" s="14"/>
      <c r="O40" s="13"/>
      <c r="P40" s="13"/>
      <c r="Q40" s="14"/>
      <c r="R40" s="13"/>
      <c r="S40" s="13"/>
      <c r="T40" s="14"/>
      <c r="U40" s="13"/>
      <c r="V40" s="13"/>
      <c r="W40" s="14"/>
      <c r="X40" s="13"/>
      <c r="Y40" s="13"/>
      <c r="Z40" s="14"/>
      <c r="AA40" s="13"/>
      <c r="AB40" s="13"/>
    </row>
    <row r="41" spans="1:28" ht="15">
      <c r="A41" s="6">
        <v>133</v>
      </c>
      <c r="B41" s="7" t="s">
        <v>35</v>
      </c>
      <c r="C41" s="6"/>
      <c r="D41" s="7"/>
      <c r="E41" s="7"/>
      <c r="F41" s="7" t="s">
        <v>351</v>
      </c>
      <c r="G41" s="6" t="s">
        <v>34</v>
      </c>
      <c r="H41" s="6"/>
      <c r="I41" s="6" t="e">
        <f t="shared" si="0"/>
        <v>#VALUE!</v>
      </c>
      <c r="J41" s="6"/>
      <c r="K41" s="10"/>
      <c r="L41" s="13"/>
      <c r="M41" s="13"/>
      <c r="N41" s="14"/>
      <c r="O41" s="13"/>
      <c r="P41" s="13"/>
      <c r="Q41" s="14"/>
      <c r="R41" s="13"/>
      <c r="S41" s="13"/>
      <c r="T41" s="14"/>
      <c r="U41" s="13"/>
      <c r="V41" s="13"/>
      <c r="W41" s="14"/>
      <c r="X41" s="13"/>
      <c r="Y41" s="13"/>
      <c r="Z41" s="14"/>
      <c r="AA41" s="13"/>
      <c r="AB41" s="13"/>
    </row>
    <row r="42" spans="1:28" ht="15">
      <c r="A42" s="6">
        <v>137</v>
      </c>
      <c r="B42" s="7" t="s">
        <v>36</v>
      </c>
      <c r="C42" s="6"/>
      <c r="D42" s="7"/>
      <c r="E42" s="7"/>
      <c r="F42" s="7" t="s">
        <v>351</v>
      </c>
      <c r="G42" s="6" t="s">
        <v>34</v>
      </c>
      <c r="H42" s="6"/>
      <c r="I42" s="6" t="e">
        <f t="shared" si="0"/>
        <v>#VALUE!</v>
      </c>
      <c r="J42" s="6"/>
      <c r="K42" s="10"/>
      <c r="L42" s="13"/>
      <c r="M42" s="13"/>
      <c r="N42" s="14"/>
      <c r="O42" s="13"/>
      <c r="P42" s="13"/>
      <c r="Q42" s="14"/>
      <c r="R42" s="13"/>
      <c r="S42" s="13"/>
      <c r="T42" s="14"/>
      <c r="U42" s="13"/>
      <c r="V42" s="13"/>
      <c r="W42" s="14"/>
      <c r="X42" s="13"/>
      <c r="Y42" s="13"/>
      <c r="Z42" s="14"/>
      <c r="AA42" s="13"/>
      <c r="AB42" s="13"/>
    </row>
    <row r="43" spans="1:28" ht="15">
      <c r="A43" s="6">
        <v>121</v>
      </c>
      <c r="B43" s="7" t="s">
        <v>37</v>
      </c>
      <c r="C43" s="6">
        <v>6</v>
      </c>
      <c r="D43" s="7" t="s">
        <v>38</v>
      </c>
      <c r="E43" s="7" t="s">
        <v>39</v>
      </c>
      <c r="F43" s="7" t="s">
        <v>351</v>
      </c>
      <c r="G43" s="6" t="s">
        <v>40</v>
      </c>
      <c r="H43" s="6" t="s">
        <v>34</v>
      </c>
      <c r="I43" s="6" t="e">
        <f t="shared" si="0"/>
        <v>#VALUE!</v>
      </c>
      <c r="J43" s="6"/>
      <c r="K43" s="10"/>
      <c r="L43" s="13"/>
      <c r="M43" s="13"/>
      <c r="N43" s="14"/>
      <c r="O43" s="13"/>
      <c r="P43" s="13"/>
      <c r="Q43" s="14"/>
      <c r="R43" s="13"/>
      <c r="S43" s="13"/>
      <c r="T43" s="14"/>
      <c r="U43" s="13"/>
      <c r="V43" s="13"/>
      <c r="W43" s="14"/>
      <c r="X43" s="13"/>
      <c r="Y43" s="13"/>
      <c r="Z43" s="14"/>
      <c r="AA43" s="13"/>
      <c r="AB43" s="13"/>
    </row>
    <row r="44" spans="1:28" ht="15">
      <c r="A44" s="6">
        <v>125</v>
      </c>
      <c r="B44" s="7" t="s">
        <v>41</v>
      </c>
      <c r="C44" s="6">
        <v>7</v>
      </c>
      <c r="D44" s="7" t="s">
        <v>42</v>
      </c>
      <c r="E44" s="7" t="s">
        <v>43</v>
      </c>
      <c r="F44" s="7" t="s">
        <v>351</v>
      </c>
      <c r="G44" s="7" t="s">
        <v>34</v>
      </c>
      <c r="H44" s="6" t="s">
        <v>34</v>
      </c>
      <c r="I44" s="6" t="e">
        <f t="shared" si="0"/>
        <v>#VALUE!</v>
      </c>
      <c r="J44" s="6"/>
      <c r="K44" s="10"/>
      <c r="L44" s="13"/>
      <c r="M44" s="13"/>
      <c r="N44" s="14"/>
      <c r="O44" s="13"/>
      <c r="P44" s="13"/>
      <c r="Q44" s="14"/>
      <c r="R44" s="13"/>
      <c r="S44" s="13"/>
      <c r="T44" s="14"/>
      <c r="U44" s="13"/>
      <c r="V44" s="13"/>
      <c r="W44" s="14"/>
      <c r="X44" s="13"/>
      <c r="Y44" s="13"/>
      <c r="Z44" s="14"/>
      <c r="AA44" s="13"/>
      <c r="AB44" s="13"/>
    </row>
    <row r="45" spans="1:28">
      <c r="K45" s="10"/>
      <c r="L45" s="13"/>
      <c r="M45" s="13"/>
      <c r="N45" s="14"/>
      <c r="O45" s="13"/>
      <c r="P45" s="13"/>
      <c r="Q45" s="14"/>
      <c r="R45" s="13"/>
      <c r="S45" s="13"/>
      <c r="T45" s="14"/>
      <c r="U45" s="13"/>
      <c r="V45" s="13"/>
      <c r="W45" s="14"/>
      <c r="X45" s="13"/>
      <c r="Y45" s="13"/>
      <c r="Z45" s="14"/>
      <c r="AA45" s="13"/>
      <c r="AB45" s="13"/>
    </row>
    <row r="46" spans="1:28">
      <c r="K46" s="10"/>
      <c r="L46" s="13"/>
      <c r="M46" s="13"/>
      <c r="N46" s="14"/>
      <c r="O46" s="13"/>
      <c r="P46" s="13"/>
      <c r="Q46" s="14"/>
      <c r="R46" s="13"/>
      <c r="S46" s="13"/>
      <c r="T46" s="14"/>
      <c r="U46" s="13"/>
      <c r="V46" s="13"/>
      <c r="W46" s="14"/>
      <c r="X46" s="13"/>
      <c r="Y46" s="13"/>
      <c r="Z46" s="14"/>
      <c r="AA46" s="13"/>
      <c r="AB46" s="13"/>
    </row>
    <row r="47" spans="1:28">
      <c r="K47" s="10"/>
      <c r="L47" s="13"/>
      <c r="M47" s="13"/>
      <c r="N47" s="14"/>
      <c r="O47" s="13"/>
      <c r="P47" s="13"/>
      <c r="Q47" s="14"/>
      <c r="R47" s="13"/>
      <c r="S47" s="13"/>
      <c r="T47" s="14"/>
      <c r="U47" s="13"/>
      <c r="V47" s="13"/>
      <c r="W47" s="14"/>
      <c r="X47" s="13"/>
      <c r="Y47" s="13"/>
      <c r="Z47" s="14"/>
      <c r="AA47" s="13"/>
      <c r="AB47" s="13"/>
    </row>
    <row r="48" spans="1:28">
      <c r="J48" t="s">
        <v>246</v>
      </c>
      <c r="K48" s="10"/>
      <c r="L48" s="13">
        <f>SUM(L5:L47)</f>
        <v>23</v>
      </c>
      <c r="M48" s="13">
        <f>SUM(M5:M47)</f>
        <v>32</v>
      </c>
      <c r="N48" s="14"/>
      <c r="O48" s="13">
        <f>SUM(O5:O47)</f>
        <v>32</v>
      </c>
      <c r="P48" s="13">
        <f>SUM(P5:P47)</f>
        <v>23</v>
      </c>
      <c r="Q48" s="14"/>
      <c r="R48" s="13">
        <f>SUM(R5:R47)</f>
        <v>21</v>
      </c>
      <c r="S48" s="13">
        <f>SUM(S5:S47)</f>
        <v>34</v>
      </c>
      <c r="T48" s="14"/>
      <c r="U48" s="13">
        <f>SUM(U5:U47)</f>
        <v>36</v>
      </c>
      <c r="V48" s="13">
        <f>SUM(V5:V47)</f>
        <v>19</v>
      </c>
      <c r="W48" s="14"/>
      <c r="X48" s="13">
        <f>SUM(X5:X47)</f>
        <v>29</v>
      </c>
      <c r="Y48" s="13">
        <f>SUM(Y5:Y47)</f>
        <v>26</v>
      </c>
      <c r="Z48" s="14"/>
      <c r="AA48" s="13">
        <f>SUM(AA5:AA47)</f>
        <v>21</v>
      </c>
      <c r="AB48" s="13">
        <f>SUM(AB5:AB47)</f>
        <v>34</v>
      </c>
    </row>
    <row r="49" spans="11:28">
      <c r="K49" s="10"/>
      <c r="L49" s="13"/>
      <c r="M49" s="13"/>
      <c r="N49" s="14"/>
      <c r="O49" s="13"/>
      <c r="P49" s="13"/>
      <c r="Q49" s="14"/>
      <c r="R49" s="13"/>
      <c r="S49" s="13"/>
      <c r="T49" s="14"/>
      <c r="U49" s="13"/>
      <c r="V49" s="13"/>
      <c r="W49" s="14"/>
      <c r="X49" s="13"/>
      <c r="Y49" s="13"/>
      <c r="Z49" s="14"/>
      <c r="AA49" s="13"/>
      <c r="AB49" s="13"/>
    </row>
    <row r="50" spans="11:28">
      <c r="K50" s="10"/>
      <c r="L50" s="13"/>
      <c r="M50" s="13"/>
      <c r="N50" s="14"/>
      <c r="O50" s="13"/>
      <c r="P50" s="13"/>
      <c r="Q50" s="14"/>
      <c r="R50" s="13"/>
      <c r="S50" s="13"/>
      <c r="T50" s="14"/>
      <c r="U50" s="13"/>
      <c r="V50" s="13"/>
      <c r="W50" s="14"/>
      <c r="X50" s="13"/>
      <c r="Y50" s="13"/>
      <c r="Z50" s="14"/>
      <c r="AA50" s="13"/>
      <c r="AB50" s="13"/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 Boys</vt:lpstr>
      <vt:lpstr>Boys Team Scoring</vt:lpstr>
      <vt:lpstr>Individual Girls</vt:lpstr>
      <vt:lpstr>Girls Team Scoring</vt:lpstr>
    </vt:vector>
  </TitlesOfParts>
  <Company>Minneapolis Alpine Ski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Minneapolis Alpine</dc:creator>
  <cp:lastModifiedBy>Minneapolis Alpine</cp:lastModifiedBy>
  <dcterms:created xsi:type="dcterms:W3CDTF">2012-01-12T01:56:12Z</dcterms:created>
  <dcterms:modified xsi:type="dcterms:W3CDTF">2012-01-12T02:14:27Z</dcterms:modified>
</cp:coreProperties>
</file>