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conway/Desktop/MAST 2024/Race 2023-24/Results/"/>
    </mc:Choice>
  </mc:AlternateContent>
  <xr:revisionPtr revIDLastSave="0" documentId="13_ncr:1_{34322BA7-A55F-A943-B87B-C0ADFA20A040}" xr6:coauthVersionLast="47" xr6:coauthVersionMax="47" xr10:uidLastSave="{00000000-0000-0000-0000-000000000000}"/>
  <bookViews>
    <workbookView xWindow="1700" yWindow="700" windowWidth="25620" windowHeight="14820" activeTab="4" xr2:uid="{FDBD2ED2-FB35-884A-AC5F-2A4FE2454885}"/>
  </bookViews>
  <sheets>
    <sheet name="MASTER Run Order" sheetId="1" r:id="rId1"/>
    <sheet name="GJ Run Orders" sheetId="2" r:id="rId2"/>
    <sheet name="Bib Sort" sheetId="3" r:id="rId3"/>
    <sheet name="Girls Age Class Results" sheetId="4" r:id="rId4"/>
    <sheet name="Boys Age Class Results" sheetId="5" r:id="rId5"/>
    <sheet name="Girls Overall Results" sheetId="11" r:id="rId6"/>
    <sheet name="Boys Overall Results" sheetId="10" r:id="rId7"/>
    <sheet name="Race Plan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11" l="1"/>
  <c r="J38" i="11"/>
  <c r="J37" i="11"/>
  <c r="J36" i="11"/>
  <c r="J35" i="11"/>
  <c r="J30" i="11"/>
  <c r="J23" i="11"/>
  <c r="J22" i="11"/>
  <c r="J18" i="11"/>
  <c r="J16" i="11"/>
  <c r="J15" i="11"/>
  <c r="J8" i="11"/>
  <c r="J6" i="11"/>
  <c r="J34" i="11"/>
  <c r="J33" i="11"/>
  <c r="J31" i="11"/>
  <c r="J29" i="11"/>
  <c r="J28" i="11"/>
  <c r="J26" i="11"/>
  <c r="J25" i="11"/>
  <c r="J21" i="11"/>
  <c r="J14" i="11"/>
  <c r="J40" i="11"/>
  <c r="J32" i="11"/>
  <c r="J27" i="11"/>
  <c r="J24" i="11"/>
  <c r="J20" i="11"/>
  <c r="J19" i="11"/>
  <c r="J17" i="11"/>
  <c r="J13" i="11"/>
  <c r="J12" i="11"/>
  <c r="J11" i="11"/>
  <c r="J10" i="11"/>
  <c r="J9" i="11"/>
  <c r="J7" i="11"/>
  <c r="A1" i="11"/>
  <c r="J47" i="10"/>
  <c r="J44" i="10"/>
  <c r="J43" i="10"/>
  <c r="J41" i="10"/>
  <c r="J39" i="10"/>
  <c r="J38" i="10"/>
  <c r="J36" i="10"/>
  <c r="J34" i="10"/>
  <c r="J28" i="10"/>
  <c r="J22" i="10"/>
  <c r="J21" i="10"/>
  <c r="J19" i="10"/>
  <c r="J17" i="10"/>
  <c r="J15" i="10"/>
  <c r="J13" i="10"/>
  <c r="J10" i="10"/>
  <c r="J9" i="10"/>
  <c r="J6" i="10"/>
  <c r="J45" i="10"/>
  <c r="J42" i="10"/>
  <c r="J40" i="10"/>
  <c r="J33" i="10"/>
  <c r="J32" i="10"/>
  <c r="J30" i="10"/>
  <c r="J29" i="10"/>
  <c r="J25" i="10"/>
  <c r="J23" i="10"/>
  <c r="J20" i="10"/>
  <c r="J48" i="10"/>
  <c r="J46" i="10"/>
  <c r="J37" i="10"/>
  <c r="J35" i="10"/>
  <c r="J31" i="10"/>
  <c r="J27" i="10"/>
  <c r="J26" i="10"/>
  <c r="J24" i="10"/>
  <c r="J18" i="10"/>
  <c r="J16" i="10"/>
  <c r="J14" i="10"/>
  <c r="J12" i="10"/>
  <c r="J11" i="10"/>
  <c r="J8" i="10"/>
  <c r="J7" i="10"/>
  <c r="A1" i="10"/>
  <c r="J21" i="5"/>
  <c r="J40" i="5"/>
  <c r="A1" i="5"/>
  <c r="A1" i="4"/>
  <c r="A1" i="3"/>
  <c r="B1" i="2"/>
  <c r="J9" i="5"/>
  <c r="J18" i="5"/>
  <c r="J45" i="5"/>
  <c r="J39" i="5"/>
  <c r="J26" i="5"/>
  <c r="J24" i="4"/>
  <c r="J13" i="4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J25" i="5"/>
  <c r="J20" i="5"/>
  <c r="J12" i="5"/>
  <c r="J37" i="5"/>
  <c r="J42" i="5"/>
  <c r="J29" i="5"/>
  <c r="J47" i="5"/>
  <c r="J14" i="5"/>
  <c r="J13" i="5"/>
  <c r="J46" i="5"/>
  <c r="J41" i="5"/>
  <c r="J23" i="5"/>
  <c r="J24" i="5"/>
  <c r="J19" i="5"/>
  <c r="J32" i="5"/>
  <c r="J36" i="5"/>
  <c r="J30" i="5"/>
  <c r="J43" i="5"/>
  <c r="J44" i="5"/>
  <c r="J11" i="5"/>
  <c r="J27" i="5"/>
  <c r="J15" i="5"/>
  <c r="J33" i="5"/>
  <c r="J34" i="5"/>
  <c r="J17" i="5"/>
  <c r="J16" i="5"/>
  <c r="J22" i="5"/>
  <c r="J35" i="5"/>
  <c r="J38" i="5"/>
  <c r="J8" i="5"/>
  <c r="J10" i="5"/>
  <c r="J48" i="5"/>
  <c r="J31" i="5"/>
  <c r="J6" i="5"/>
  <c r="J28" i="5"/>
  <c r="J7" i="5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J9" i="4"/>
  <c r="J12" i="4"/>
  <c r="J18" i="4"/>
  <c r="J37" i="4"/>
  <c r="J8" i="4"/>
  <c r="J6" i="4"/>
  <c r="J30" i="4"/>
  <c r="J19" i="4"/>
  <c r="J29" i="4"/>
  <c r="J28" i="4"/>
  <c r="J10" i="4"/>
  <c r="J39" i="4"/>
  <c r="J14" i="4"/>
  <c r="J11" i="4"/>
  <c r="J20" i="4"/>
  <c r="J36" i="4"/>
  <c r="J35" i="4"/>
  <c r="J34" i="4"/>
  <c r="J25" i="4"/>
  <c r="J17" i="4"/>
  <c r="J38" i="4"/>
  <c r="J16" i="4"/>
  <c r="J31" i="4"/>
  <c r="J21" i="4"/>
  <c r="J40" i="4"/>
  <c r="J32" i="4"/>
  <c r="J33" i="4"/>
  <c r="J22" i="4"/>
  <c r="J23" i="4"/>
  <c r="J26" i="4"/>
  <c r="J15" i="4"/>
  <c r="J27" i="4"/>
  <c r="J7" i="4"/>
  <c r="N115" i="1"/>
  <c r="N116" i="1"/>
  <c r="N117" i="1"/>
  <c r="N118" i="1"/>
  <c r="N119" i="1"/>
  <c r="N120" i="1"/>
  <c r="N121" i="1"/>
  <c r="N122" i="1"/>
  <c r="N123" i="1"/>
  <c r="N124" i="1"/>
  <c r="N125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12" i="1"/>
  <c r="N113" i="1"/>
  <c r="N114" i="1"/>
  <c r="N109" i="1"/>
  <c r="N110" i="1"/>
  <c r="N111" i="1"/>
  <c r="E102" i="1"/>
  <c r="E103" i="1"/>
  <c r="E104" i="1"/>
  <c r="E105" i="1"/>
  <c r="E106" i="1"/>
  <c r="E107" i="1"/>
  <c r="E108" i="1"/>
  <c r="E109" i="1"/>
  <c r="E110" i="1"/>
  <c r="E111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</calcChain>
</file>

<file path=xl/sharedStrings.xml><?xml version="1.0" encoding="utf-8"?>
<sst xmlns="http://schemas.openxmlformats.org/spreadsheetml/2006/main" count="1623" uniqueCount="220">
  <si>
    <t>Girls Run Order</t>
  </si>
  <si>
    <t>Boys Run Order</t>
  </si>
  <si>
    <t>Team Seed</t>
  </si>
  <si>
    <t>Seed</t>
  </si>
  <si>
    <t>Bib</t>
  </si>
  <si>
    <t>Team</t>
  </si>
  <si>
    <t>Athlete</t>
  </si>
  <si>
    <t>Southwest</t>
  </si>
  <si>
    <t>DeLaSalle</t>
  </si>
  <si>
    <t>Washburn</t>
  </si>
  <si>
    <t>MAST</t>
  </si>
  <si>
    <t>Start</t>
  </si>
  <si>
    <t>Athlete Name</t>
  </si>
  <si>
    <t>Girls Results</t>
  </si>
  <si>
    <t>Run One</t>
  </si>
  <si>
    <t>Run Two</t>
  </si>
  <si>
    <t>Place</t>
  </si>
  <si>
    <t>Boys Results</t>
  </si>
  <si>
    <t>SW</t>
  </si>
  <si>
    <t>Violet Mueller</t>
  </si>
  <si>
    <t>Leni Capitani</t>
  </si>
  <si>
    <t>Carlie Jackson</t>
  </si>
  <si>
    <t>Bea Moldow</t>
  </si>
  <si>
    <t>Eleanor Pitts</t>
  </si>
  <si>
    <t>Ella O'Connor</t>
  </si>
  <si>
    <t>Carolyn Heindl</t>
  </si>
  <si>
    <t>Sophia Melancon</t>
  </si>
  <si>
    <t>Sara Rosenthal</t>
  </si>
  <si>
    <t>Teagan Walton</t>
  </si>
  <si>
    <t>Alma Wernimont</t>
  </si>
  <si>
    <t>Katelyn Lewis</t>
  </si>
  <si>
    <t>Charlotte Gerken</t>
  </si>
  <si>
    <t>Sofia Younan</t>
  </si>
  <si>
    <t>Pen Brown</t>
  </si>
  <si>
    <t>Josie Brown</t>
  </si>
  <si>
    <t>Reese Brothers</t>
  </si>
  <si>
    <t>Elsa Addy</t>
  </si>
  <si>
    <t>Anne McConville</t>
  </si>
  <si>
    <t>Maddie Graff</t>
  </si>
  <si>
    <t>Phoenix Ehlers</t>
  </si>
  <si>
    <t>Harlowe Petersen</t>
  </si>
  <si>
    <t>Ramie George</t>
  </si>
  <si>
    <t>Josie Bitney</t>
  </si>
  <si>
    <t>Sloane Petersen</t>
  </si>
  <si>
    <t>Sylvia Pulkrabek</t>
  </si>
  <si>
    <t>Renata Hernandez</t>
  </si>
  <si>
    <t>Evalie Hedrick</t>
  </si>
  <si>
    <t>Stella Wedren</t>
  </si>
  <si>
    <t>Yoomee Harmsen</t>
  </si>
  <si>
    <t>Ilsa Beck</t>
  </si>
  <si>
    <t>Mae Landenberger</t>
  </si>
  <si>
    <t>Lily Jorgenson</t>
  </si>
  <si>
    <t>June Loes</t>
  </si>
  <si>
    <t>Sammy Abellera-Wright</t>
  </si>
  <si>
    <t>Lilian Payne</t>
  </si>
  <si>
    <t>Norah Elden</t>
  </si>
  <si>
    <t>Maya Schramm</t>
  </si>
  <si>
    <t>Ana Kurtz</t>
  </si>
  <si>
    <t>Clara Hugunin</t>
  </si>
  <si>
    <t>Skylar Hunter-Hanson</t>
  </si>
  <si>
    <t>Maeve Robbins</t>
  </si>
  <si>
    <t>Thomas Anderson</t>
  </si>
  <si>
    <t>Makeen Mkaouri</t>
  </si>
  <si>
    <t>Finn Turner</t>
  </si>
  <si>
    <t>Erick Brunsvold</t>
  </si>
  <si>
    <t>Eli Kroll</t>
  </si>
  <si>
    <t>Hudson White</t>
  </si>
  <si>
    <t>Cal Walton</t>
  </si>
  <si>
    <t>Devlin Hughes</t>
  </si>
  <si>
    <t>Will Cherveny</t>
  </si>
  <si>
    <t>Matias Wiese</t>
  </si>
  <si>
    <t>Sullivan Hunt</t>
  </si>
  <si>
    <t>Samuel Moore</t>
  </si>
  <si>
    <t>Beckett Krueger</t>
  </si>
  <si>
    <t>Sammy Hokanson</t>
  </si>
  <si>
    <t>Liam Schoenherr</t>
  </si>
  <si>
    <t>Liam Richards</t>
  </si>
  <si>
    <t>Frederick Proell</t>
  </si>
  <si>
    <t>Ben Voss</t>
  </si>
  <si>
    <t>Henry Payne</t>
  </si>
  <si>
    <t>Nolan Murphy</t>
  </si>
  <si>
    <t>Logan Benz</t>
  </si>
  <si>
    <t>Jens Hasler</t>
  </si>
  <si>
    <t>Liam Davis</t>
  </si>
  <si>
    <t>Xavier Turpin</t>
  </si>
  <si>
    <t>Leo Spanier</t>
  </si>
  <si>
    <t>Jerome Nechville-Gray</t>
  </si>
  <si>
    <t>Noah Horejsi</t>
  </si>
  <si>
    <t>Wyatt Shelton</t>
  </si>
  <si>
    <t>Rowan Krueger</t>
  </si>
  <si>
    <t>Elliot Loes</t>
  </si>
  <si>
    <t>Gabe Zhina</t>
  </si>
  <si>
    <t>Elliot Vap</t>
  </si>
  <si>
    <t>Rory Madden</t>
  </si>
  <si>
    <t>Beckett Peterson</t>
  </si>
  <si>
    <t>Theo Schletz</t>
  </si>
  <si>
    <t>Rowan Marshall</t>
  </si>
  <si>
    <t>Jack Cody</t>
  </si>
  <si>
    <t>Aiden Stuke</t>
  </si>
  <si>
    <t>Oliver Tourville</t>
  </si>
  <si>
    <t>Garrett Brothers</t>
  </si>
  <si>
    <t>Easton Kassner</t>
  </si>
  <si>
    <t>Kristaps Pelecis</t>
  </si>
  <si>
    <t>Jonah Karch</t>
  </si>
  <si>
    <t>Jonathan Babcock JR</t>
  </si>
  <si>
    <t>Bib Sort</t>
  </si>
  <si>
    <t>Race Plan</t>
  </si>
  <si>
    <t>Schedule</t>
  </si>
  <si>
    <t>2:30PM</t>
  </si>
  <si>
    <t>Set Courses</t>
  </si>
  <si>
    <t>3:45PM</t>
  </si>
  <si>
    <t>Inspection Opens</t>
  </si>
  <si>
    <t>4:00PM</t>
  </si>
  <si>
    <t>Gate Judges Meeting</t>
  </si>
  <si>
    <t>Girls' Run One: Skiers' Right</t>
  </si>
  <si>
    <t>4:25PM</t>
  </si>
  <si>
    <t>Forerunners</t>
  </si>
  <si>
    <t>Boys' Run One: Skiers' Left</t>
  </si>
  <si>
    <t>4:30PM</t>
  </si>
  <si>
    <t>First Run Start</t>
  </si>
  <si>
    <t>Boys</t>
  </si>
  <si>
    <t>Girls</t>
  </si>
  <si>
    <t>Chief of Race</t>
  </si>
  <si>
    <t>1) Mark Conway</t>
  </si>
  <si>
    <t>Referee</t>
  </si>
  <si>
    <t>1)</t>
  </si>
  <si>
    <t>2)</t>
  </si>
  <si>
    <t>Finish Ref</t>
  </si>
  <si>
    <t>2) Steph Bender</t>
  </si>
  <si>
    <t>TD/Chief of Course</t>
  </si>
  <si>
    <t>Chief Gate Judge</t>
  </si>
  <si>
    <t>1) Bill Bray</t>
  </si>
  <si>
    <t>Starter</t>
  </si>
  <si>
    <t>Assistant Starter</t>
  </si>
  <si>
    <t>Scoreboard 1</t>
  </si>
  <si>
    <t>Scoreboard 2</t>
  </si>
  <si>
    <t>Timer</t>
  </si>
  <si>
    <t>1) Aaron Vap</t>
  </si>
  <si>
    <t>Race Announcer</t>
  </si>
  <si>
    <t>Course Setters</t>
  </si>
  <si>
    <t>Bib Organizing/Distribution</t>
  </si>
  <si>
    <t>1) Jen Peterson</t>
  </si>
  <si>
    <t>Bib Collectors/Re-Sort</t>
  </si>
  <si>
    <t>Gate Judges</t>
  </si>
  <si>
    <t>Station One</t>
  </si>
  <si>
    <t>Station Two</t>
  </si>
  <si>
    <t>Station Three</t>
  </si>
  <si>
    <t>Course Crew</t>
  </si>
  <si>
    <t>One</t>
  </si>
  <si>
    <t>Two</t>
  </si>
  <si>
    <t>2) Charlie Loes</t>
  </si>
  <si>
    <t>Three</t>
  </si>
  <si>
    <t>Four</t>
  </si>
  <si>
    <t>Five</t>
  </si>
  <si>
    <t>5)</t>
  </si>
  <si>
    <t>ALL ATHLETES HELP WITH HILL CLEAN UP!!! TAKE TWO SLIP RUNS PLEASE.</t>
  </si>
  <si>
    <t>ALL COACHES HELP SORT AND RE-HANG BIBS AFTER THE RACE!!!!</t>
  </si>
  <si>
    <t>Grade</t>
  </si>
  <si>
    <t>Grade Group</t>
  </si>
  <si>
    <t>Hyland Race February 9, 2024</t>
  </si>
  <si>
    <t>Academy of Holy Angels</t>
  </si>
  <si>
    <t>Kajsa Elias</t>
  </si>
  <si>
    <t>Margot Jauert</t>
  </si>
  <si>
    <t>Madeleine  Letierce</t>
  </si>
  <si>
    <t>Eliza  Bruzek</t>
  </si>
  <si>
    <t>11/12</t>
  </si>
  <si>
    <t>9/10</t>
  </si>
  <si>
    <t>7/8</t>
  </si>
  <si>
    <t>Sascha Moldow</t>
  </si>
  <si>
    <t>Dominic Wood</t>
  </si>
  <si>
    <t>Massi Bray</t>
  </si>
  <si>
    <t>Wyattt Jackson</t>
  </si>
  <si>
    <t>Luke Michels</t>
  </si>
  <si>
    <t>Isaac Macumber</t>
  </si>
  <si>
    <t>Alexander Pazdo</t>
  </si>
  <si>
    <t>Total Time</t>
  </si>
  <si>
    <t>Brower Bib</t>
  </si>
  <si>
    <t>201</t>
  </si>
  <si>
    <t>203</t>
  </si>
  <si>
    <t>202</t>
  </si>
  <si>
    <t>205</t>
  </si>
  <si>
    <t>204</t>
  </si>
  <si>
    <t>206</t>
  </si>
  <si>
    <t>207</t>
  </si>
  <si>
    <t>Hyland Race: MAST, Southwest, Washburn, Academy of Holy Angels, DeLaSalle</t>
  </si>
  <si>
    <t>Drew Abbs</t>
  </si>
  <si>
    <t>Grace Ott</t>
  </si>
  <si>
    <t>Thomas Ott</t>
  </si>
  <si>
    <t>137</t>
  </si>
  <si>
    <t>Teams: Washburn, SW, MAST, DeLaSalle, Holy Angels</t>
  </si>
  <si>
    <t>Date: February 9 2024</t>
  </si>
  <si>
    <t>1) Alicia Vap</t>
  </si>
  <si>
    <t>1) Steve Moore</t>
  </si>
  <si>
    <t xml:space="preserve">2) </t>
  </si>
  <si>
    <t xml:space="preserve">1) </t>
  </si>
  <si>
    <t>2) Rebecca Benz</t>
  </si>
  <si>
    <t>1) Mike Rulf</t>
  </si>
  <si>
    <t>3) Eric Hugunin</t>
  </si>
  <si>
    <t>4) Aaron Hasler</t>
  </si>
  <si>
    <t>1) Hope White</t>
  </si>
  <si>
    <t>1) Owen Moldow</t>
  </si>
  <si>
    <t>1) Mara Pelecis</t>
  </si>
  <si>
    <t>2) Coryn Petersen</t>
  </si>
  <si>
    <t>dnf</t>
  </si>
  <si>
    <t>Quinn Kessler</t>
  </si>
  <si>
    <t>dns</t>
  </si>
  <si>
    <t>DQ27.64</t>
  </si>
  <si>
    <t>dsq</t>
  </si>
  <si>
    <t>1) Ian Petersen</t>
  </si>
  <si>
    <t>2) Matt McConville</t>
  </si>
  <si>
    <t>2) Dave Payne</t>
  </si>
  <si>
    <t>1) Clark Heindl</t>
  </si>
  <si>
    <t>1) Joel Hedrick</t>
  </si>
  <si>
    <t>2) Mark Conway</t>
  </si>
  <si>
    <t>1) Mike Rosenthal</t>
  </si>
  <si>
    <t>2) Mike Peterson</t>
  </si>
  <si>
    <t>1) Dimitri Drekonja</t>
  </si>
  <si>
    <t>Jen Rulf</t>
  </si>
  <si>
    <t>Amber Blom Younan</t>
  </si>
  <si>
    <t>1) Janelle Voyakin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</si>
</sst>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Verdana"/>
      <family val="2"/>
    </font>
    <font>
      <b/>
      <sz val="16"/>
      <color theme="1"/>
      <name val="Verdana"/>
      <family val="2"/>
    </font>
    <font>
      <sz val="12"/>
      <color rgb="FF000000"/>
      <name val="Calibri"/>
      <family val="2"/>
      <scheme val="minor"/>
    </font>
    <font>
      <b/>
      <sz val="28"/>
      <color theme="1"/>
      <name val="Times New Roman"/>
      <family val="1"/>
    </font>
    <font>
      <b/>
      <sz val="2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2" fontId="2" fillId="0" borderId="0" xfId="0" applyNumberFormat="1" applyFont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49" fontId="2" fillId="0" borderId="0" xfId="0" applyNumberFormat="1" applyFont="1"/>
    <xf numFmtId="0" fontId="0" fillId="0" borderId="0" xfId="0" applyAlignment="1">
      <alignment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49" fontId="2" fillId="0" borderId="1" xfId="0" applyNumberFormat="1" applyFont="1" applyBorder="1"/>
    <xf numFmtId="2" fontId="2" fillId="0" borderId="1" xfId="0" applyNumberFormat="1" applyFont="1" applyBorder="1"/>
    <xf numFmtId="0" fontId="1" fillId="0" borderId="4" xfId="0" applyFont="1" applyBorder="1" applyAlignment="1">
      <alignment horizontal="center" wrapText="1"/>
    </xf>
    <xf numFmtId="0" fontId="2" fillId="0" borderId="2" xfId="0" applyFont="1" applyBorder="1"/>
    <xf numFmtId="49" fontId="2" fillId="0" borderId="2" xfId="0" applyNumberFormat="1" applyFont="1" applyBorder="1"/>
    <xf numFmtId="0" fontId="1" fillId="0" borderId="4" xfId="0" applyFont="1" applyBorder="1" applyAlignment="1">
      <alignment horizontal="left" wrapText="1"/>
    </xf>
    <xf numFmtId="0" fontId="1" fillId="0" borderId="1" xfId="0" applyFont="1" applyBorder="1"/>
    <xf numFmtId="15" fontId="9" fillId="0" borderId="0" xfId="0" applyNumberFormat="1" applyFont="1"/>
    <xf numFmtId="0" fontId="2" fillId="0" borderId="0" xfId="0" applyFont="1" applyAlignment="1">
      <alignment vertical="center"/>
    </xf>
    <xf numFmtId="0" fontId="8" fillId="2" borderId="0" xfId="0" applyFont="1" applyFill="1"/>
    <xf numFmtId="0" fontId="0" fillId="2" borderId="0" xfId="0" applyFill="1"/>
    <xf numFmtId="0" fontId="0" fillId="0" borderId="1" xfId="0" applyBorder="1" applyAlignment="1">
      <alignment horizontal="left"/>
    </xf>
    <xf numFmtId="49" fontId="7" fillId="0" borderId="1" xfId="0" quotePrefix="1" applyNumberFormat="1" applyFont="1" applyBorder="1"/>
    <xf numFmtId="49" fontId="7" fillId="0" borderId="1" xfId="0" applyNumberFormat="1" applyFont="1" applyBorder="1"/>
    <xf numFmtId="49" fontId="0" fillId="0" borderId="1" xfId="0" applyNumberForma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5" fontId="1" fillId="0" borderId="5" xfId="0" applyNumberFormat="1" applyFont="1" applyBorder="1" applyAlignment="1">
      <alignment horizontal="center"/>
    </xf>
    <xf numFmtId="15" fontId="1" fillId="0" borderId="6" xfId="0" applyNumberFormat="1" applyFont="1" applyBorder="1" applyAlignment="1">
      <alignment horizontal="center"/>
    </xf>
    <xf numFmtId="15" fontId="1" fillId="0" borderId="7" xfId="0" applyNumberFormat="1" applyFont="1" applyBorder="1" applyAlignment="1">
      <alignment horizontal="center"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2" xfId="0" applyFont="1" applyFill="1" applyBorder="1"/>
    <xf numFmtId="2" fontId="2" fillId="3" borderId="2" xfId="0" applyNumberFormat="1" applyFont="1" applyFill="1" applyBorder="1"/>
    <xf numFmtId="0" fontId="2" fillId="3" borderId="1" xfId="0" applyFont="1" applyFill="1" applyBorder="1"/>
    <xf numFmtId="2" fontId="2" fillId="3" borderId="1" xfId="0" applyNumberFormat="1" applyFont="1" applyFill="1" applyBorder="1"/>
    <xf numFmtId="49" fontId="2" fillId="3" borderId="2" xfId="0" applyNumberFormat="1" applyFont="1" applyFill="1" applyBorder="1"/>
    <xf numFmtId="49" fontId="2" fillId="3" borderId="1" xfId="0" applyNumberFormat="1" applyFont="1" applyFill="1" applyBorder="1"/>
    <xf numFmtId="0" fontId="2" fillId="0" borderId="2" xfId="0" applyFont="1" applyFill="1" applyBorder="1"/>
    <xf numFmtId="2" fontId="2" fillId="0" borderId="2" xfId="0" applyNumberFormat="1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49" fontId="2" fillId="0" borderId="2" xfId="0" applyNumberFormat="1" applyFont="1" applyFill="1" applyBorder="1"/>
    <xf numFmtId="0" fontId="8" fillId="2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75C6D-D7D5-D946-BA59-41E32891693A}">
  <dimension ref="B1:Q158"/>
  <sheetViews>
    <sheetView workbookViewId="0">
      <selection activeCell="G5" sqref="G5:G52"/>
    </sheetView>
  </sheetViews>
  <sheetFormatPr baseColWidth="10" defaultColWidth="11" defaultRowHeight="16" x14ac:dyDescent="0.2"/>
  <cols>
    <col min="1" max="1" width="3.83203125" customWidth="1"/>
    <col min="2" max="2" width="7.6640625" customWidth="1"/>
    <col min="3" max="3" width="7" customWidth="1"/>
    <col min="4" max="4" width="6.1640625" customWidth="1"/>
    <col min="5" max="5" width="18.33203125" customWidth="1"/>
    <col min="6" max="6" width="8" customWidth="1"/>
    <col min="7" max="7" width="10.1640625" customWidth="1"/>
    <col min="8" max="8" width="22.6640625" customWidth="1"/>
    <col min="11" max="11" width="8" customWidth="1"/>
    <col min="12" max="12" width="8.6640625" customWidth="1"/>
    <col min="14" max="14" width="17" customWidth="1"/>
    <col min="15" max="15" width="8" customWidth="1"/>
    <col min="16" max="16" width="8.5" customWidth="1"/>
    <col min="17" max="17" width="22.33203125" customWidth="1"/>
  </cols>
  <sheetData>
    <row r="1" spans="2:17" ht="35" x14ac:dyDescent="0.35">
      <c r="B1" s="32" t="s">
        <v>159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17" ht="18" x14ac:dyDescent="0.2">
      <c r="B2" s="1"/>
      <c r="C2" s="2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2"/>
      <c r="P2" s="2"/>
      <c r="Q2" s="2"/>
    </row>
    <row r="3" spans="2:17" ht="18" x14ac:dyDescent="0.2">
      <c r="B3" s="42" t="s">
        <v>0</v>
      </c>
      <c r="C3" s="42"/>
      <c r="D3" s="42"/>
      <c r="E3" s="42"/>
      <c r="F3" s="42"/>
      <c r="G3" s="42"/>
      <c r="H3" s="42"/>
      <c r="I3" s="5"/>
      <c r="J3" s="7"/>
      <c r="K3" s="42" t="s">
        <v>1</v>
      </c>
      <c r="L3" s="42"/>
      <c r="M3" s="42"/>
      <c r="N3" s="42"/>
      <c r="O3" s="42"/>
      <c r="P3" s="42"/>
      <c r="Q3" s="42"/>
    </row>
    <row r="4" spans="2:17" s="17" customFormat="1" ht="38" x14ac:dyDescent="0.2">
      <c r="B4" s="38" t="s">
        <v>2</v>
      </c>
      <c r="C4" s="38" t="s">
        <v>3</v>
      </c>
      <c r="D4" s="38" t="s">
        <v>4</v>
      </c>
      <c r="E4" s="38" t="s">
        <v>6</v>
      </c>
      <c r="F4" s="38" t="s">
        <v>157</v>
      </c>
      <c r="G4" s="38" t="s">
        <v>158</v>
      </c>
      <c r="H4" s="38" t="s">
        <v>5</v>
      </c>
      <c r="I4" s="21"/>
      <c r="J4" s="21"/>
      <c r="K4" s="39" t="s">
        <v>2</v>
      </c>
      <c r="L4" s="39" t="s">
        <v>3</v>
      </c>
      <c r="M4" s="40" t="s">
        <v>4</v>
      </c>
      <c r="N4" s="40" t="s">
        <v>6</v>
      </c>
      <c r="O4" s="41" t="s">
        <v>157</v>
      </c>
      <c r="P4" s="41" t="s">
        <v>158</v>
      </c>
      <c r="Q4" s="41" t="s">
        <v>5</v>
      </c>
    </row>
    <row r="5" spans="2:17" x14ac:dyDescent="0.2">
      <c r="B5" s="34">
        <v>1</v>
      </c>
      <c r="C5" s="34">
        <v>1</v>
      </c>
      <c r="D5" s="34">
        <v>351</v>
      </c>
      <c r="E5" s="34" t="s">
        <v>35</v>
      </c>
      <c r="F5" s="34">
        <v>11</v>
      </c>
      <c r="G5" s="35" t="s">
        <v>165</v>
      </c>
      <c r="H5" s="34" t="s">
        <v>7</v>
      </c>
      <c r="K5" s="11">
        <v>1</v>
      </c>
      <c r="L5" s="11">
        <v>1</v>
      </c>
      <c r="M5" s="11">
        <v>301</v>
      </c>
      <c r="N5" s="11" t="s">
        <v>65</v>
      </c>
      <c r="O5" s="11">
        <v>12</v>
      </c>
      <c r="P5" s="37" t="s">
        <v>165</v>
      </c>
      <c r="Q5" s="11" t="s">
        <v>7</v>
      </c>
    </row>
    <row r="6" spans="2:17" x14ac:dyDescent="0.2">
      <c r="B6" s="34">
        <v>2</v>
      </c>
      <c r="C6" s="34">
        <v>1</v>
      </c>
      <c r="D6" s="34">
        <v>451</v>
      </c>
      <c r="E6" s="34" t="s">
        <v>44</v>
      </c>
      <c r="F6" s="34">
        <v>12</v>
      </c>
      <c r="G6" s="36" t="s">
        <v>165</v>
      </c>
      <c r="H6" s="34" t="s">
        <v>9</v>
      </c>
      <c r="K6" s="11">
        <v>2</v>
      </c>
      <c r="L6" s="11">
        <v>1</v>
      </c>
      <c r="M6" s="11">
        <v>401</v>
      </c>
      <c r="N6" s="11" t="s">
        <v>79</v>
      </c>
      <c r="O6" s="11">
        <v>11</v>
      </c>
      <c r="P6" s="37" t="s">
        <v>165</v>
      </c>
      <c r="Q6" s="11" t="s">
        <v>9</v>
      </c>
    </row>
    <row r="7" spans="2:17" x14ac:dyDescent="0.2">
      <c r="B7" s="34">
        <v>3</v>
      </c>
      <c r="C7" s="34">
        <v>1</v>
      </c>
      <c r="D7" s="34">
        <v>21</v>
      </c>
      <c r="E7" s="34" t="s">
        <v>19</v>
      </c>
      <c r="F7" s="34">
        <v>11</v>
      </c>
      <c r="G7" s="36" t="s">
        <v>165</v>
      </c>
      <c r="H7" s="34" t="s">
        <v>10</v>
      </c>
      <c r="K7" s="11">
        <v>3</v>
      </c>
      <c r="L7" s="11">
        <v>1</v>
      </c>
      <c r="M7" s="11">
        <v>1</v>
      </c>
      <c r="N7" s="11" t="s">
        <v>168</v>
      </c>
      <c r="O7" s="11">
        <v>8</v>
      </c>
      <c r="P7" s="37" t="s">
        <v>167</v>
      </c>
      <c r="Q7" s="11" t="s">
        <v>10</v>
      </c>
    </row>
    <row r="8" spans="2:17" x14ac:dyDescent="0.2">
      <c r="B8" s="34">
        <v>4</v>
      </c>
      <c r="C8" s="34">
        <v>1</v>
      </c>
      <c r="D8" s="34">
        <v>501</v>
      </c>
      <c r="E8" s="34" t="s">
        <v>21</v>
      </c>
      <c r="F8" s="34">
        <v>11</v>
      </c>
      <c r="G8" s="36" t="s">
        <v>165</v>
      </c>
      <c r="H8" s="34" t="s">
        <v>8</v>
      </c>
      <c r="K8" s="11">
        <v>4</v>
      </c>
      <c r="L8" s="11">
        <v>1</v>
      </c>
      <c r="M8" s="11">
        <v>511</v>
      </c>
      <c r="N8" s="11" t="s">
        <v>61</v>
      </c>
      <c r="O8" s="11">
        <v>12</v>
      </c>
      <c r="P8" s="37" t="s">
        <v>165</v>
      </c>
      <c r="Q8" s="11" t="s">
        <v>8</v>
      </c>
    </row>
    <row r="9" spans="2:17" x14ac:dyDescent="0.2">
      <c r="B9" s="34">
        <v>5</v>
      </c>
      <c r="C9" s="34">
        <v>1</v>
      </c>
      <c r="D9" s="34">
        <v>131</v>
      </c>
      <c r="E9" s="34" t="s">
        <v>20</v>
      </c>
      <c r="F9" s="34">
        <v>11</v>
      </c>
      <c r="G9" s="36" t="s">
        <v>165</v>
      </c>
      <c r="H9" s="34" t="s">
        <v>160</v>
      </c>
      <c r="K9" s="11">
        <v>5</v>
      </c>
      <c r="L9" s="11">
        <v>1</v>
      </c>
      <c r="M9" s="11">
        <v>31</v>
      </c>
      <c r="N9" s="11" t="s">
        <v>169</v>
      </c>
      <c r="O9" s="11">
        <v>10</v>
      </c>
      <c r="P9" s="37" t="s">
        <v>166</v>
      </c>
      <c r="Q9" s="11" t="s">
        <v>160</v>
      </c>
    </row>
    <row r="10" spans="2:17" x14ac:dyDescent="0.2">
      <c r="B10" s="34">
        <v>1</v>
      </c>
      <c r="C10" s="34">
        <v>2</v>
      </c>
      <c r="D10" s="34">
        <v>352</v>
      </c>
      <c r="E10" s="34" t="s">
        <v>40</v>
      </c>
      <c r="F10" s="34">
        <v>10</v>
      </c>
      <c r="G10" s="36" t="s">
        <v>166</v>
      </c>
      <c r="H10" s="34" t="s">
        <v>7</v>
      </c>
      <c r="K10" s="11">
        <v>1</v>
      </c>
      <c r="L10" s="11">
        <v>2</v>
      </c>
      <c r="M10" s="11">
        <v>302</v>
      </c>
      <c r="N10" s="11" t="s">
        <v>170</v>
      </c>
      <c r="O10" s="11">
        <v>9</v>
      </c>
      <c r="P10" s="37" t="s">
        <v>166</v>
      </c>
      <c r="Q10" s="11" t="s">
        <v>7</v>
      </c>
    </row>
    <row r="11" spans="2:17" x14ac:dyDescent="0.2">
      <c r="B11" s="34">
        <v>2</v>
      </c>
      <c r="C11" s="34">
        <v>2</v>
      </c>
      <c r="D11" s="34">
        <v>452</v>
      </c>
      <c r="E11" s="34" t="s">
        <v>37</v>
      </c>
      <c r="F11" s="34">
        <v>12</v>
      </c>
      <c r="G11" s="36" t="s">
        <v>165</v>
      </c>
      <c r="H11" s="34" t="s">
        <v>9</v>
      </c>
      <c r="K11" s="11">
        <v>2</v>
      </c>
      <c r="L11" s="11">
        <v>2</v>
      </c>
      <c r="M11" s="11">
        <v>402</v>
      </c>
      <c r="N11" s="11" t="s">
        <v>62</v>
      </c>
      <c r="O11" s="11">
        <v>12</v>
      </c>
      <c r="P11" s="37" t="s">
        <v>165</v>
      </c>
      <c r="Q11" s="11" t="s">
        <v>9</v>
      </c>
    </row>
    <row r="12" spans="2:17" x14ac:dyDescent="0.2">
      <c r="B12" s="34">
        <v>3</v>
      </c>
      <c r="C12" s="34">
        <v>2</v>
      </c>
      <c r="D12" s="34">
        <v>22</v>
      </c>
      <c r="E12" s="34" t="s">
        <v>22</v>
      </c>
      <c r="F12" s="34">
        <v>12</v>
      </c>
      <c r="G12" s="36" t="s">
        <v>165</v>
      </c>
      <c r="H12" s="34" t="s">
        <v>10</v>
      </c>
      <c r="K12" s="11">
        <v>4</v>
      </c>
      <c r="L12" s="11">
        <v>2</v>
      </c>
      <c r="M12" s="11">
        <v>512</v>
      </c>
      <c r="N12" s="11" t="s">
        <v>64</v>
      </c>
      <c r="O12" s="11">
        <v>12</v>
      </c>
      <c r="P12" s="37" t="s">
        <v>165</v>
      </c>
      <c r="Q12" s="11" t="s">
        <v>8</v>
      </c>
    </row>
    <row r="13" spans="2:17" x14ac:dyDescent="0.2">
      <c r="B13" s="34">
        <v>4</v>
      </c>
      <c r="C13" s="34">
        <v>2</v>
      </c>
      <c r="D13" s="34">
        <v>502</v>
      </c>
      <c r="E13" s="34" t="s">
        <v>23</v>
      </c>
      <c r="F13" s="34">
        <v>9</v>
      </c>
      <c r="G13" s="36" t="s">
        <v>166</v>
      </c>
      <c r="H13" s="34" t="s">
        <v>8</v>
      </c>
      <c r="K13" s="11">
        <v>5</v>
      </c>
      <c r="L13" s="11">
        <v>2</v>
      </c>
      <c r="M13" s="11">
        <v>32</v>
      </c>
      <c r="N13" s="11" t="s">
        <v>67</v>
      </c>
      <c r="O13" s="11">
        <v>10</v>
      </c>
      <c r="P13" s="37" t="s">
        <v>166</v>
      </c>
      <c r="Q13" s="11" t="s">
        <v>160</v>
      </c>
    </row>
    <row r="14" spans="2:17" x14ac:dyDescent="0.2">
      <c r="B14" s="34">
        <v>5</v>
      </c>
      <c r="C14" s="34">
        <v>2</v>
      </c>
      <c r="D14" s="34">
        <v>132</v>
      </c>
      <c r="E14" s="34" t="s">
        <v>25</v>
      </c>
      <c r="F14" s="34">
        <v>10</v>
      </c>
      <c r="G14" s="36" t="s">
        <v>166</v>
      </c>
      <c r="H14" s="34" t="s">
        <v>160</v>
      </c>
      <c r="K14" s="11">
        <v>1</v>
      </c>
      <c r="L14" s="11">
        <v>3</v>
      </c>
      <c r="M14" s="11">
        <v>303</v>
      </c>
      <c r="N14" s="11" t="s">
        <v>71</v>
      </c>
      <c r="O14" s="11">
        <v>9</v>
      </c>
      <c r="P14" s="37" t="s">
        <v>166</v>
      </c>
      <c r="Q14" s="11" t="s">
        <v>7</v>
      </c>
    </row>
    <row r="15" spans="2:17" x14ac:dyDescent="0.2">
      <c r="B15" s="34">
        <v>1</v>
      </c>
      <c r="C15" s="34">
        <v>3</v>
      </c>
      <c r="D15" s="34">
        <v>353</v>
      </c>
      <c r="E15" s="34" t="s">
        <v>43</v>
      </c>
      <c r="F15" s="34">
        <v>8</v>
      </c>
      <c r="G15" s="36" t="s">
        <v>167</v>
      </c>
      <c r="H15" s="34" t="s">
        <v>7</v>
      </c>
      <c r="K15" s="11">
        <v>2</v>
      </c>
      <c r="L15" s="11">
        <v>3</v>
      </c>
      <c r="M15" s="11">
        <v>403</v>
      </c>
      <c r="N15" s="11" t="s">
        <v>77</v>
      </c>
      <c r="O15" s="11">
        <v>12</v>
      </c>
      <c r="P15" s="37" t="s">
        <v>165</v>
      </c>
      <c r="Q15" s="11" t="s">
        <v>9</v>
      </c>
    </row>
    <row r="16" spans="2:17" x14ac:dyDescent="0.2">
      <c r="B16" s="34">
        <v>2</v>
      </c>
      <c r="C16" s="34">
        <v>3</v>
      </c>
      <c r="D16" s="34">
        <v>453</v>
      </c>
      <c r="E16" s="34" t="s">
        <v>36</v>
      </c>
      <c r="F16" s="34">
        <v>10</v>
      </c>
      <c r="G16" s="36" t="s">
        <v>166</v>
      </c>
      <c r="H16" s="34" t="s">
        <v>9</v>
      </c>
      <c r="K16" s="11">
        <v>4</v>
      </c>
      <c r="L16" s="11">
        <v>3</v>
      </c>
      <c r="M16" s="11">
        <v>513</v>
      </c>
      <c r="N16" s="11" t="s">
        <v>68</v>
      </c>
      <c r="O16" s="11">
        <v>12</v>
      </c>
      <c r="P16" s="37" t="s">
        <v>165</v>
      </c>
      <c r="Q16" s="11" t="s">
        <v>8</v>
      </c>
    </row>
    <row r="17" spans="2:17" x14ac:dyDescent="0.2">
      <c r="B17" s="34">
        <v>3</v>
      </c>
      <c r="C17" s="34">
        <v>3</v>
      </c>
      <c r="D17" s="34">
        <v>23</v>
      </c>
      <c r="E17" s="34" t="s">
        <v>24</v>
      </c>
      <c r="F17" s="34">
        <v>9</v>
      </c>
      <c r="G17" s="36" t="s">
        <v>166</v>
      </c>
      <c r="H17" s="34" t="s">
        <v>10</v>
      </c>
      <c r="K17" s="11">
        <v>5</v>
      </c>
      <c r="L17" s="11">
        <v>3</v>
      </c>
      <c r="M17" s="11">
        <v>33</v>
      </c>
      <c r="N17" s="11" t="s">
        <v>171</v>
      </c>
      <c r="O17" s="11">
        <v>8</v>
      </c>
      <c r="P17" s="37" t="s">
        <v>167</v>
      </c>
      <c r="Q17" s="11" t="s">
        <v>160</v>
      </c>
    </row>
    <row r="18" spans="2:17" x14ac:dyDescent="0.2">
      <c r="B18" s="34">
        <v>4</v>
      </c>
      <c r="C18" s="34">
        <v>3</v>
      </c>
      <c r="D18" s="34">
        <v>503</v>
      </c>
      <c r="E18" s="34" t="s">
        <v>26</v>
      </c>
      <c r="F18" s="34">
        <v>11</v>
      </c>
      <c r="G18" s="36" t="s">
        <v>165</v>
      </c>
      <c r="H18" s="34" t="s">
        <v>8</v>
      </c>
      <c r="K18" s="11">
        <v>1</v>
      </c>
      <c r="L18" s="11">
        <v>4</v>
      </c>
      <c r="M18" s="11">
        <v>304</v>
      </c>
      <c r="N18" s="11" t="s">
        <v>73</v>
      </c>
      <c r="O18" s="11">
        <v>11</v>
      </c>
      <c r="P18" s="37" t="s">
        <v>165</v>
      </c>
      <c r="Q18" s="11" t="s">
        <v>7</v>
      </c>
    </row>
    <row r="19" spans="2:17" x14ac:dyDescent="0.2">
      <c r="B19" s="34">
        <v>5</v>
      </c>
      <c r="C19" s="34">
        <v>3</v>
      </c>
      <c r="D19" s="34">
        <v>133</v>
      </c>
      <c r="E19" s="34" t="s">
        <v>30</v>
      </c>
      <c r="F19" s="34">
        <v>9</v>
      </c>
      <c r="G19" s="36" t="s">
        <v>166</v>
      </c>
      <c r="H19" s="34" t="s">
        <v>160</v>
      </c>
      <c r="K19" s="11">
        <v>2</v>
      </c>
      <c r="L19" s="11">
        <v>4</v>
      </c>
      <c r="M19" s="11">
        <v>404</v>
      </c>
      <c r="N19" s="11" t="s">
        <v>92</v>
      </c>
      <c r="O19" s="11">
        <v>11</v>
      </c>
      <c r="P19" s="37" t="s">
        <v>165</v>
      </c>
      <c r="Q19" s="11" t="s">
        <v>9</v>
      </c>
    </row>
    <row r="20" spans="2:17" x14ac:dyDescent="0.2">
      <c r="B20" s="34">
        <v>1</v>
      </c>
      <c r="C20" s="34">
        <v>4</v>
      </c>
      <c r="D20" s="34">
        <v>354</v>
      </c>
      <c r="E20" s="34" t="s">
        <v>46</v>
      </c>
      <c r="F20" s="34">
        <v>11</v>
      </c>
      <c r="G20" s="36" t="s">
        <v>165</v>
      </c>
      <c r="H20" s="34" t="s">
        <v>7</v>
      </c>
      <c r="K20" s="11">
        <v>4</v>
      </c>
      <c r="L20" s="11">
        <v>4</v>
      </c>
      <c r="M20" s="11">
        <v>514</v>
      </c>
      <c r="N20" s="11" t="s">
        <v>70</v>
      </c>
      <c r="O20" s="11">
        <v>12</v>
      </c>
      <c r="P20" s="37" t="s">
        <v>165</v>
      </c>
      <c r="Q20" s="11" t="s">
        <v>8</v>
      </c>
    </row>
    <row r="21" spans="2:17" x14ac:dyDescent="0.2">
      <c r="B21" s="34">
        <v>2</v>
      </c>
      <c r="C21" s="34">
        <v>4</v>
      </c>
      <c r="D21" s="34">
        <v>454</v>
      </c>
      <c r="E21" s="34" t="s">
        <v>42</v>
      </c>
      <c r="F21" s="34">
        <v>11</v>
      </c>
      <c r="G21" s="36" t="s">
        <v>165</v>
      </c>
      <c r="H21" s="34" t="s">
        <v>9</v>
      </c>
      <c r="K21" s="11">
        <v>5</v>
      </c>
      <c r="L21" s="11">
        <v>4</v>
      </c>
      <c r="M21" s="11">
        <v>34</v>
      </c>
      <c r="N21" s="11" t="s">
        <v>172</v>
      </c>
      <c r="O21" s="11">
        <v>10</v>
      </c>
      <c r="P21" s="37" t="s">
        <v>166</v>
      </c>
      <c r="Q21" s="11" t="s">
        <v>160</v>
      </c>
    </row>
    <row r="22" spans="2:17" x14ac:dyDescent="0.2">
      <c r="B22" s="34">
        <v>3</v>
      </c>
      <c r="C22" s="34">
        <v>4</v>
      </c>
      <c r="D22" s="34">
        <v>24</v>
      </c>
      <c r="E22" s="34" t="s">
        <v>27</v>
      </c>
      <c r="F22" s="34">
        <v>7</v>
      </c>
      <c r="G22" s="36" t="s">
        <v>167</v>
      </c>
      <c r="H22" s="34" t="s">
        <v>10</v>
      </c>
      <c r="K22" s="11">
        <v>1</v>
      </c>
      <c r="L22" s="11">
        <v>5</v>
      </c>
      <c r="M22" s="11">
        <v>305</v>
      </c>
      <c r="N22" s="11" t="s">
        <v>81</v>
      </c>
      <c r="O22" s="11">
        <v>9</v>
      </c>
      <c r="P22" s="37" t="s">
        <v>166</v>
      </c>
      <c r="Q22" s="11" t="s">
        <v>7</v>
      </c>
    </row>
    <row r="23" spans="2:17" x14ac:dyDescent="0.2">
      <c r="B23" s="34">
        <v>4</v>
      </c>
      <c r="C23" s="34">
        <v>4</v>
      </c>
      <c r="D23" s="34">
        <v>504</v>
      </c>
      <c r="E23" s="34" t="s">
        <v>31</v>
      </c>
      <c r="F23" s="34">
        <v>10</v>
      </c>
      <c r="G23" s="36" t="s">
        <v>166</v>
      </c>
      <c r="H23" s="34" t="s">
        <v>8</v>
      </c>
      <c r="K23" s="11">
        <v>2</v>
      </c>
      <c r="L23" s="11">
        <v>5</v>
      </c>
      <c r="M23" s="11">
        <v>405</v>
      </c>
      <c r="N23" s="11" t="s">
        <v>69</v>
      </c>
      <c r="O23" s="11">
        <v>10</v>
      </c>
      <c r="P23" s="37" t="s">
        <v>166</v>
      </c>
      <c r="Q23" s="11" t="s">
        <v>9</v>
      </c>
    </row>
    <row r="24" spans="2:17" x14ac:dyDescent="0.2">
      <c r="B24" s="34">
        <v>5</v>
      </c>
      <c r="C24" s="34">
        <v>4</v>
      </c>
      <c r="D24" s="34">
        <v>134</v>
      </c>
      <c r="E24" s="34" t="s">
        <v>34</v>
      </c>
      <c r="F24" s="34">
        <v>10</v>
      </c>
      <c r="G24" s="36" t="s">
        <v>166</v>
      </c>
      <c r="H24" s="34" t="s">
        <v>160</v>
      </c>
      <c r="K24" s="11">
        <v>4</v>
      </c>
      <c r="L24" s="11">
        <v>5</v>
      </c>
      <c r="M24" s="11">
        <v>515</v>
      </c>
      <c r="N24" s="11" t="s">
        <v>76</v>
      </c>
      <c r="O24" s="11">
        <v>11</v>
      </c>
      <c r="P24" s="37" t="s">
        <v>165</v>
      </c>
      <c r="Q24" s="11" t="s">
        <v>8</v>
      </c>
    </row>
    <row r="25" spans="2:17" x14ac:dyDescent="0.2">
      <c r="B25" s="34">
        <v>1</v>
      </c>
      <c r="C25" s="34">
        <v>5</v>
      </c>
      <c r="D25" s="34">
        <v>355</v>
      </c>
      <c r="E25" s="34" t="s">
        <v>51</v>
      </c>
      <c r="F25" s="34">
        <v>10</v>
      </c>
      <c r="G25" s="36" t="s">
        <v>166</v>
      </c>
      <c r="H25" s="34" t="s">
        <v>7</v>
      </c>
      <c r="K25" s="11">
        <v>5</v>
      </c>
      <c r="L25" s="11">
        <v>5</v>
      </c>
      <c r="M25" s="11">
        <v>35</v>
      </c>
      <c r="N25" s="11" t="s">
        <v>78</v>
      </c>
      <c r="O25" s="11">
        <v>8</v>
      </c>
      <c r="P25" s="37" t="s">
        <v>167</v>
      </c>
      <c r="Q25" s="11" t="s">
        <v>160</v>
      </c>
    </row>
    <row r="26" spans="2:17" x14ac:dyDescent="0.2">
      <c r="B26" s="34">
        <v>2</v>
      </c>
      <c r="C26" s="34">
        <v>5</v>
      </c>
      <c r="D26" s="34">
        <v>455</v>
      </c>
      <c r="E26" s="34" t="s">
        <v>38</v>
      </c>
      <c r="F26" s="34">
        <v>11</v>
      </c>
      <c r="G26" s="36" t="s">
        <v>165</v>
      </c>
      <c r="H26" s="34" t="s">
        <v>9</v>
      </c>
      <c r="K26" s="11">
        <v>1</v>
      </c>
      <c r="L26" s="11">
        <v>6</v>
      </c>
      <c r="M26" s="11">
        <v>306</v>
      </c>
      <c r="N26" s="11" t="s">
        <v>85</v>
      </c>
      <c r="O26" s="11">
        <v>12</v>
      </c>
      <c r="P26" s="37" t="s">
        <v>165</v>
      </c>
      <c r="Q26" s="11" t="s">
        <v>7</v>
      </c>
    </row>
    <row r="27" spans="2:17" x14ac:dyDescent="0.2">
      <c r="B27" s="34">
        <v>3</v>
      </c>
      <c r="C27" s="34">
        <v>5</v>
      </c>
      <c r="D27" s="34">
        <v>25</v>
      </c>
      <c r="E27" s="34" t="s">
        <v>29</v>
      </c>
      <c r="F27" s="34">
        <v>7</v>
      </c>
      <c r="G27" s="36" t="s">
        <v>167</v>
      </c>
      <c r="H27" s="34" t="s">
        <v>10</v>
      </c>
      <c r="K27" s="11">
        <v>2</v>
      </c>
      <c r="L27" s="11">
        <v>6</v>
      </c>
      <c r="M27" s="11">
        <v>406</v>
      </c>
      <c r="N27" s="11" t="s">
        <v>72</v>
      </c>
      <c r="O27" s="11">
        <v>10</v>
      </c>
      <c r="P27" s="37" t="s">
        <v>166</v>
      </c>
      <c r="Q27" s="11" t="s">
        <v>9</v>
      </c>
    </row>
    <row r="28" spans="2:17" x14ac:dyDescent="0.2">
      <c r="B28" s="34">
        <v>4</v>
      </c>
      <c r="C28" s="34">
        <v>5</v>
      </c>
      <c r="D28" s="34">
        <v>505</v>
      </c>
      <c r="E28" s="34" t="s">
        <v>33</v>
      </c>
      <c r="F28" s="34">
        <v>11</v>
      </c>
      <c r="G28" s="36" t="s">
        <v>165</v>
      </c>
      <c r="H28" s="34" t="s">
        <v>8</v>
      </c>
      <c r="K28" s="11">
        <v>4</v>
      </c>
      <c r="L28" s="11">
        <v>6</v>
      </c>
      <c r="M28" s="11">
        <v>516</v>
      </c>
      <c r="N28" s="11" t="s">
        <v>173</v>
      </c>
      <c r="O28" s="11">
        <v>9</v>
      </c>
      <c r="P28" s="37" t="s">
        <v>166</v>
      </c>
      <c r="Q28" s="11" t="s">
        <v>8</v>
      </c>
    </row>
    <row r="29" spans="2:17" x14ac:dyDescent="0.2">
      <c r="B29" s="34">
        <v>5</v>
      </c>
      <c r="C29" s="34">
        <v>5</v>
      </c>
      <c r="D29" s="34">
        <v>135</v>
      </c>
      <c r="E29" s="34" t="s">
        <v>45</v>
      </c>
      <c r="F29" s="34">
        <v>9</v>
      </c>
      <c r="G29" s="36" t="s">
        <v>166</v>
      </c>
      <c r="H29" s="34" t="s">
        <v>160</v>
      </c>
      <c r="K29" s="11">
        <v>5</v>
      </c>
      <c r="L29" s="11">
        <v>6</v>
      </c>
      <c r="M29" s="11">
        <v>36</v>
      </c>
      <c r="N29" s="11" t="s">
        <v>75</v>
      </c>
      <c r="O29" s="11">
        <v>8</v>
      </c>
      <c r="P29" s="37" t="s">
        <v>167</v>
      </c>
      <c r="Q29" s="11" t="s">
        <v>160</v>
      </c>
    </row>
    <row r="30" spans="2:17" x14ac:dyDescent="0.2">
      <c r="B30" s="34">
        <v>1</v>
      </c>
      <c r="C30" s="34">
        <v>6</v>
      </c>
      <c r="D30" s="34">
        <v>356</v>
      </c>
      <c r="E30" s="34" t="s">
        <v>53</v>
      </c>
      <c r="F30" s="34">
        <v>11</v>
      </c>
      <c r="G30" s="36" t="s">
        <v>165</v>
      </c>
      <c r="H30" s="34" t="s">
        <v>7</v>
      </c>
      <c r="K30" s="11">
        <v>1</v>
      </c>
      <c r="L30" s="11">
        <v>7</v>
      </c>
      <c r="M30" s="11">
        <v>307</v>
      </c>
      <c r="N30" s="11" t="s">
        <v>89</v>
      </c>
      <c r="O30" s="11">
        <v>9</v>
      </c>
      <c r="P30" s="37" t="s">
        <v>166</v>
      </c>
      <c r="Q30" s="11" t="s">
        <v>7</v>
      </c>
    </row>
    <row r="31" spans="2:17" x14ac:dyDescent="0.2">
      <c r="B31" s="34">
        <v>2</v>
      </c>
      <c r="C31" s="34">
        <v>6</v>
      </c>
      <c r="D31" s="34">
        <v>456</v>
      </c>
      <c r="E31" s="34" t="s">
        <v>39</v>
      </c>
      <c r="F31" s="34">
        <v>9</v>
      </c>
      <c r="G31" s="36" t="s">
        <v>166</v>
      </c>
      <c r="H31" s="34" t="s">
        <v>9</v>
      </c>
      <c r="K31" s="11">
        <v>2</v>
      </c>
      <c r="L31" s="11">
        <v>7</v>
      </c>
      <c r="M31" s="11">
        <v>407</v>
      </c>
      <c r="N31" s="11" t="s">
        <v>88</v>
      </c>
      <c r="O31" s="11">
        <v>10</v>
      </c>
      <c r="P31" s="37" t="s">
        <v>166</v>
      </c>
      <c r="Q31" s="11" t="s">
        <v>9</v>
      </c>
    </row>
    <row r="32" spans="2:17" x14ac:dyDescent="0.2">
      <c r="B32" s="34">
        <v>3</v>
      </c>
      <c r="C32" s="34">
        <v>6</v>
      </c>
      <c r="D32" s="34">
        <v>26</v>
      </c>
      <c r="E32" s="34" t="s">
        <v>32</v>
      </c>
      <c r="F32" s="34">
        <v>7</v>
      </c>
      <c r="G32" s="36" t="s">
        <v>167</v>
      </c>
      <c r="H32" s="34" t="s">
        <v>10</v>
      </c>
      <c r="K32" s="11">
        <v>4</v>
      </c>
      <c r="L32" s="11">
        <v>7</v>
      </c>
      <c r="M32" s="11">
        <v>517</v>
      </c>
      <c r="N32" s="11" t="s">
        <v>80</v>
      </c>
      <c r="O32" s="11">
        <v>12</v>
      </c>
      <c r="P32" s="37" t="s">
        <v>165</v>
      </c>
      <c r="Q32" s="11" t="s">
        <v>8</v>
      </c>
    </row>
    <row r="33" spans="2:17" x14ac:dyDescent="0.2">
      <c r="B33" s="34">
        <v>4</v>
      </c>
      <c r="C33" s="34">
        <v>6</v>
      </c>
      <c r="D33" s="34">
        <v>506</v>
      </c>
      <c r="E33" s="34" t="s">
        <v>48</v>
      </c>
      <c r="F33" s="34">
        <v>9</v>
      </c>
      <c r="G33" s="36" t="s">
        <v>166</v>
      </c>
      <c r="H33" s="34" t="s">
        <v>8</v>
      </c>
      <c r="K33" s="11">
        <v>5</v>
      </c>
      <c r="L33" s="11">
        <v>7</v>
      </c>
      <c r="M33" s="11">
        <v>37</v>
      </c>
      <c r="N33" s="11" t="s">
        <v>83</v>
      </c>
      <c r="O33" s="11">
        <v>7</v>
      </c>
      <c r="P33" s="37" t="s">
        <v>167</v>
      </c>
      <c r="Q33" s="11" t="s">
        <v>160</v>
      </c>
    </row>
    <row r="34" spans="2:17" x14ac:dyDescent="0.2">
      <c r="B34" s="34">
        <v>5</v>
      </c>
      <c r="C34" s="34">
        <v>6</v>
      </c>
      <c r="D34" s="34">
        <v>136</v>
      </c>
      <c r="E34" s="34" t="s">
        <v>28</v>
      </c>
      <c r="F34" s="34">
        <v>10</v>
      </c>
      <c r="G34" s="36" t="s">
        <v>166</v>
      </c>
      <c r="H34" s="34" t="s">
        <v>160</v>
      </c>
      <c r="K34" s="11">
        <v>1</v>
      </c>
      <c r="L34" s="11">
        <v>8</v>
      </c>
      <c r="M34" s="11">
        <v>308</v>
      </c>
      <c r="N34" s="11" t="s">
        <v>93</v>
      </c>
      <c r="O34" s="11">
        <v>8</v>
      </c>
      <c r="P34" s="37" t="s">
        <v>167</v>
      </c>
      <c r="Q34" s="11" t="s">
        <v>7</v>
      </c>
    </row>
    <row r="35" spans="2:17" x14ac:dyDescent="0.2">
      <c r="B35" s="34">
        <v>1</v>
      </c>
      <c r="C35" s="34">
        <v>7</v>
      </c>
      <c r="D35" s="34">
        <v>357</v>
      </c>
      <c r="E35" s="34" t="s">
        <v>161</v>
      </c>
      <c r="F35" s="34">
        <v>11</v>
      </c>
      <c r="G35" s="36" t="s">
        <v>165</v>
      </c>
      <c r="H35" s="34" t="s">
        <v>7</v>
      </c>
      <c r="K35" s="11">
        <v>2</v>
      </c>
      <c r="L35" s="11">
        <v>8</v>
      </c>
      <c r="M35" s="11">
        <v>408</v>
      </c>
      <c r="N35" s="11" t="s">
        <v>84</v>
      </c>
      <c r="O35" s="11">
        <v>9</v>
      </c>
      <c r="P35" s="37" t="s">
        <v>166</v>
      </c>
      <c r="Q35" s="11" t="s">
        <v>9</v>
      </c>
    </row>
    <row r="36" spans="2:17" x14ac:dyDescent="0.2">
      <c r="B36" s="34">
        <v>2</v>
      </c>
      <c r="C36" s="34">
        <v>7</v>
      </c>
      <c r="D36" s="34">
        <v>457</v>
      </c>
      <c r="E36" s="34" t="s">
        <v>47</v>
      </c>
      <c r="F36" s="34">
        <v>9</v>
      </c>
      <c r="G36" s="36" t="s">
        <v>166</v>
      </c>
      <c r="H36" s="34" t="s">
        <v>9</v>
      </c>
      <c r="K36" s="11">
        <v>5</v>
      </c>
      <c r="L36" s="11">
        <v>8</v>
      </c>
      <c r="M36" s="11">
        <v>38</v>
      </c>
      <c r="N36" s="11" t="s">
        <v>95</v>
      </c>
      <c r="O36" s="11">
        <v>10</v>
      </c>
      <c r="P36" s="37" t="s">
        <v>166</v>
      </c>
      <c r="Q36" s="11" t="s">
        <v>160</v>
      </c>
    </row>
    <row r="37" spans="2:17" x14ac:dyDescent="0.2">
      <c r="B37" s="34">
        <v>3</v>
      </c>
      <c r="C37" s="34">
        <v>7</v>
      </c>
      <c r="D37" s="34">
        <v>27</v>
      </c>
      <c r="E37" s="34" t="s">
        <v>162</v>
      </c>
      <c r="F37" s="34">
        <v>11</v>
      </c>
      <c r="G37" s="36" t="s">
        <v>165</v>
      </c>
      <c r="H37" s="34" t="s">
        <v>10</v>
      </c>
      <c r="K37" s="11">
        <v>1</v>
      </c>
      <c r="L37" s="11">
        <v>9</v>
      </c>
      <c r="M37" s="11">
        <v>309</v>
      </c>
      <c r="N37" s="11" t="s">
        <v>96</v>
      </c>
      <c r="O37" s="11">
        <v>12</v>
      </c>
      <c r="P37" s="37" t="s">
        <v>165</v>
      </c>
      <c r="Q37" s="11" t="s">
        <v>7</v>
      </c>
    </row>
    <row r="38" spans="2:17" x14ac:dyDescent="0.2">
      <c r="B38" s="34">
        <v>4</v>
      </c>
      <c r="C38" s="34">
        <v>7</v>
      </c>
      <c r="D38" s="34">
        <v>507</v>
      </c>
      <c r="E38" s="34" t="s">
        <v>50</v>
      </c>
      <c r="F38" s="34">
        <v>10</v>
      </c>
      <c r="G38" s="36" t="s">
        <v>166</v>
      </c>
      <c r="H38" s="34" t="s">
        <v>8</v>
      </c>
      <c r="K38" s="11">
        <v>2</v>
      </c>
      <c r="L38" s="11">
        <v>9</v>
      </c>
      <c r="M38" s="11">
        <v>409</v>
      </c>
      <c r="N38" s="11" t="s">
        <v>66</v>
      </c>
      <c r="O38" s="11">
        <v>11</v>
      </c>
      <c r="P38" s="37" t="s">
        <v>165</v>
      </c>
      <c r="Q38" s="11" t="s">
        <v>9</v>
      </c>
    </row>
    <row r="39" spans="2:17" x14ac:dyDescent="0.2">
      <c r="B39" s="34">
        <v>5</v>
      </c>
      <c r="C39" s="34">
        <v>7</v>
      </c>
      <c r="D39" s="34">
        <v>137</v>
      </c>
      <c r="E39" s="34" t="s">
        <v>186</v>
      </c>
      <c r="F39" s="34">
        <v>10</v>
      </c>
      <c r="G39" s="36" t="s">
        <v>166</v>
      </c>
      <c r="H39" s="34" t="s">
        <v>160</v>
      </c>
      <c r="K39" s="11">
        <v>5</v>
      </c>
      <c r="L39" s="11">
        <v>9</v>
      </c>
      <c r="M39" s="11">
        <v>39</v>
      </c>
      <c r="N39" s="11" t="s">
        <v>97</v>
      </c>
      <c r="O39" s="11">
        <v>10</v>
      </c>
      <c r="P39" s="37" t="s">
        <v>166</v>
      </c>
      <c r="Q39" s="11" t="s">
        <v>160</v>
      </c>
    </row>
    <row r="40" spans="2:17" x14ac:dyDescent="0.2">
      <c r="B40" s="34">
        <v>1</v>
      </c>
      <c r="C40" s="34">
        <v>8</v>
      </c>
      <c r="D40" s="34">
        <v>358</v>
      </c>
      <c r="E40" s="34" t="s">
        <v>55</v>
      </c>
      <c r="F40" s="34">
        <v>8</v>
      </c>
      <c r="G40" s="36" t="s">
        <v>167</v>
      </c>
      <c r="H40" s="34" t="s">
        <v>7</v>
      </c>
      <c r="K40" s="11">
        <v>1</v>
      </c>
      <c r="L40" s="11">
        <v>10</v>
      </c>
      <c r="M40" s="11">
        <v>310</v>
      </c>
      <c r="N40" s="11" t="s">
        <v>100</v>
      </c>
      <c r="O40" s="11">
        <v>8</v>
      </c>
      <c r="P40" s="37" t="s">
        <v>167</v>
      </c>
      <c r="Q40" s="11" t="s">
        <v>7</v>
      </c>
    </row>
    <row r="41" spans="2:17" x14ac:dyDescent="0.2">
      <c r="B41" s="34">
        <v>2</v>
      </c>
      <c r="C41" s="34">
        <v>8</v>
      </c>
      <c r="D41" s="34">
        <v>458</v>
      </c>
      <c r="E41" s="34" t="s">
        <v>41</v>
      </c>
      <c r="F41" s="34">
        <v>11</v>
      </c>
      <c r="G41" s="36" t="s">
        <v>165</v>
      </c>
      <c r="H41" s="34" t="s">
        <v>9</v>
      </c>
      <c r="K41" s="11">
        <v>2</v>
      </c>
      <c r="L41" s="11">
        <v>10</v>
      </c>
      <c r="M41" s="11">
        <v>410</v>
      </c>
      <c r="N41" s="11" t="s">
        <v>74</v>
      </c>
      <c r="O41" s="11">
        <v>10</v>
      </c>
      <c r="P41" s="37" t="s">
        <v>166</v>
      </c>
      <c r="Q41" s="11" t="s">
        <v>9</v>
      </c>
    </row>
    <row r="42" spans="2:17" x14ac:dyDescent="0.2">
      <c r="B42" s="34">
        <v>5</v>
      </c>
      <c r="C42" s="34">
        <v>8</v>
      </c>
      <c r="D42" s="34">
        <v>138</v>
      </c>
      <c r="E42" s="34" t="s">
        <v>185</v>
      </c>
      <c r="F42" s="34">
        <v>12</v>
      </c>
      <c r="G42" s="36" t="s">
        <v>165</v>
      </c>
      <c r="H42" s="34" t="s">
        <v>160</v>
      </c>
      <c r="K42" s="11">
        <v>5</v>
      </c>
      <c r="L42" s="11">
        <v>10</v>
      </c>
      <c r="M42" s="11">
        <v>40</v>
      </c>
      <c r="N42" s="11" t="s">
        <v>87</v>
      </c>
      <c r="O42" s="11">
        <v>8</v>
      </c>
      <c r="P42" s="37" t="s">
        <v>167</v>
      </c>
      <c r="Q42" s="11" t="s">
        <v>160</v>
      </c>
    </row>
    <row r="43" spans="2:17" x14ac:dyDescent="0.2">
      <c r="B43" s="34">
        <v>1</v>
      </c>
      <c r="C43" s="34">
        <v>9</v>
      </c>
      <c r="D43" s="34">
        <v>359</v>
      </c>
      <c r="E43" s="34" t="s">
        <v>56</v>
      </c>
      <c r="F43" s="34">
        <v>8</v>
      </c>
      <c r="G43" s="36" t="s">
        <v>167</v>
      </c>
      <c r="H43" s="34" t="s">
        <v>7</v>
      </c>
      <c r="K43" s="11">
        <v>1</v>
      </c>
      <c r="L43" s="11">
        <v>11</v>
      </c>
      <c r="M43" s="11">
        <v>311</v>
      </c>
      <c r="N43" s="11" t="s">
        <v>102</v>
      </c>
      <c r="O43" s="11">
        <v>10</v>
      </c>
      <c r="P43" s="37" t="s">
        <v>166</v>
      </c>
      <c r="Q43" s="11" t="s">
        <v>7</v>
      </c>
    </row>
    <row r="44" spans="2:17" x14ac:dyDescent="0.2">
      <c r="B44" s="34">
        <v>2</v>
      </c>
      <c r="C44" s="34">
        <v>9</v>
      </c>
      <c r="D44" s="34">
        <v>459</v>
      </c>
      <c r="E44" s="34" t="s">
        <v>49</v>
      </c>
      <c r="F44" s="34">
        <v>10</v>
      </c>
      <c r="G44" s="36" t="s">
        <v>166</v>
      </c>
      <c r="H44" s="34" t="s">
        <v>9</v>
      </c>
      <c r="K44" s="11">
        <v>2</v>
      </c>
      <c r="L44" s="11">
        <v>11</v>
      </c>
      <c r="M44" s="11">
        <v>411</v>
      </c>
      <c r="N44" s="11" t="s">
        <v>82</v>
      </c>
      <c r="O44" s="11">
        <v>10</v>
      </c>
      <c r="P44" s="37" t="s">
        <v>166</v>
      </c>
      <c r="Q44" s="11" t="s">
        <v>9</v>
      </c>
    </row>
    <row r="45" spans="2:17" x14ac:dyDescent="0.2">
      <c r="B45" s="34">
        <v>1</v>
      </c>
      <c r="C45" s="34">
        <v>10</v>
      </c>
      <c r="D45" s="34">
        <v>360</v>
      </c>
      <c r="E45" s="34" t="s">
        <v>58</v>
      </c>
      <c r="F45" s="34">
        <v>8</v>
      </c>
      <c r="G45" s="36" t="s">
        <v>167</v>
      </c>
      <c r="H45" s="34" t="s">
        <v>7</v>
      </c>
      <c r="K45" s="11">
        <v>5</v>
      </c>
      <c r="L45" s="11">
        <v>11</v>
      </c>
      <c r="M45" s="11">
        <v>221</v>
      </c>
      <c r="N45" s="11" t="s">
        <v>63</v>
      </c>
      <c r="O45" s="11">
        <v>12</v>
      </c>
      <c r="P45" s="37" t="s">
        <v>165</v>
      </c>
      <c r="Q45" s="11" t="s">
        <v>160</v>
      </c>
    </row>
    <row r="46" spans="2:17" x14ac:dyDescent="0.2">
      <c r="B46" s="34">
        <v>2</v>
      </c>
      <c r="C46" s="34">
        <v>10</v>
      </c>
      <c r="D46" s="34">
        <v>460</v>
      </c>
      <c r="E46" s="34" t="s">
        <v>52</v>
      </c>
      <c r="F46" s="34">
        <v>8</v>
      </c>
      <c r="G46" s="36" t="s">
        <v>167</v>
      </c>
      <c r="H46" s="34" t="s">
        <v>9</v>
      </c>
      <c r="K46" s="11">
        <v>1</v>
      </c>
      <c r="L46" s="11">
        <v>12</v>
      </c>
      <c r="M46" s="11">
        <v>312</v>
      </c>
      <c r="N46" s="11" t="s">
        <v>98</v>
      </c>
      <c r="O46" s="11">
        <v>9</v>
      </c>
      <c r="P46" s="37" t="s">
        <v>166</v>
      </c>
      <c r="Q46" s="11" t="s">
        <v>7</v>
      </c>
    </row>
    <row r="47" spans="2:17" x14ac:dyDescent="0.2">
      <c r="B47" s="34">
        <v>1</v>
      </c>
      <c r="C47" s="34">
        <v>11</v>
      </c>
      <c r="D47" s="34">
        <v>361</v>
      </c>
      <c r="E47" s="34" t="s">
        <v>59</v>
      </c>
      <c r="F47" s="34">
        <v>8</v>
      </c>
      <c r="G47" s="36" t="s">
        <v>167</v>
      </c>
      <c r="H47" s="34" t="s">
        <v>7</v>
      </c>
      <c r="K47" s="11">
        <v>2</v>
      </c>
      <c r="L47" s="11">
        <v>12</v>
      </c>
      <c r="M47" s="11">
        <v>412</v>
      </c>
      <c r="N47" s="11" t="s">
        <v>86</v>
      </c>
      <c r="O47" s="11">
        <v>11</v>
      </c>
      <c r="P47" s="37" t="s">
        <v>165</v>
      </c>
      <c r="Q47" s="11" t="s">
        <v>9</v>
      </c>
    </row>
    <row r="48" spans="2:17" x14ac:dyDescent="0.2">
      <c r="B48" s="34">
        <v>2</v>
      </c>
      <c r="C48" s="34">
        <v>11</v>
      </c>
      <c r="D48" s="34">
        <v>461</v>
      </c>
      <c r="E48" s="34" t="s">
        <v>57</v>
      </c>
      <c r="F48" s="34">
        <v>11</v>
      </c>
      <c r="G48" s="36" t="s">
        <v>165</v>
      </c>
      <c r="H48" s="34" t="s">
        <v>9</v>
      </c>
      <c r="K48" s="11">
        <v>5</v>
      </c>
      <c r="L48" s="11">
        <v>12</v>
      </c>
      <c r="M48" s="11">
        <v>222</v>
      </c>
      <c r="N48" s="11" t="s">
        <v>91</v>
      </c>
      <c r="O48" s="11">
        <v>9</v>
      </c>
      <c r="P48" s="37" t="s">
        <v>166</v>
      </c>
      <c r="Q48" s="11" t="s">
        <v>160</v>
      </c>
    </row>
    <row r="49" spans="2:17" x14ac:dyDescent="0.2">
      <c r="B49" s="34">
        <v>1</v>
      </c>
      <c r="C49" s="34">
        <v>12</v>
      </c>
      <c r="D49" s="34">
        <v>362</v>
      </c>
      <c r="E49" s="34" t="s">
        <v>60</v>
      </c>
      <c r="F49" s="34">
        <v>11</v>
      </c>
      <c r="G49" s="36" t="s">
        <v>165</v>
      </c>
      <c r="H49" s="34" t="s">
        <v>7</v>
      </c>
      <c r="K49" s="11">
        <v>1</v>
      </c>
      <c r="L49" s="11">
        <v>13</v>
      </c>
      <c r="M49" s="11">
        <v>313</v>
      </c>
      <c r="N49" s="11" t="s">
        <v>104</v>
      </c>
      <c r="O49" s="11">
        <v>9</v>
      </c>
      <c r="P49" s="37" t="s">
        <v>166</v>
      </c>
      <c r="Q49" s="11" t="s">
        <v>7</v>
      </c>
    </row>
    <row r="50" spans="2:17" x14ac:dyDescent="0.2">
      <c r="B50" s="34">
        <v>2</v>
      </c>
      <c r="C50" s="34">
        <v>12</v>
      </c>
      <c r="D50" s="34">
        <v>462</v>
      </c>
      <c r="E50" s="34" t="s">
        <v>163</v>
      </c>
      <c r="F50" s="34">
        <v>11</v>
      </c>
      <c r="G50" s="36" t="s">
        <v>165</v>
      </c>
      <c r="H50" s="34" t="s">
        <v>9</v>
      </c>
      <c r="K50" s="11">
        <v>2</v>
      </c>
      <c r="L50" s="11">
        <v>13</v>
      </c>
      <c r="M50" s="11">
        <v>413</v>
      </c>
      <c r="N50" s="11" t="s">
        <v>94</v>
      </c>
      <c r="O50" s="11">
        <v>10</v>
      </c>
      <c r="P50" s="37" t="s">
        <v>166</v>
      </c>
      <c r="Q50" s="11" t="s">
        <v>9</v>
      </c>
    </row>
    <row r="51" spans="2:17" x14ac:dyDescent="0.2">
      <c r="B51" s="34">
        <v>1</v>
      </c>
      <c r="C51" s="34">
        <v>13</v>
      </c>
      <c r="D51" s="34">
        <v>363</v>
      </c>
      <c r="E51" s="34" t="s">
        <v>164</v>
      </c>
      <c r="F51" s="34">
        <v>12</v>
      </c>
      <c r="G51" s="36" t="s">
        <v>165</v>
      </c>
      <c r="H51" s="34" t="s">
        <v>7</v>
      </c>
      <c r="K51" s="11">
        <v>5</v>
      </c>
      <c r="L51" s="11">
        <v>13</v>
      </c>
      <c r="M51" s="11">
        <v>223</v>
      </c>
      <c r="N51" s="11" t="s">
        <v>187</v>
      </c>
      <c r="O51" s="11">
        <v>7</v>
      </c>
      <c r="P51" s="37" t="s">
        <v>167</v>
      </c>
      <c r="Q51" s="11" t="s">
        <v>160</v>
      </c>
    </row>
    <row r="52" spans="2:17" x14ac:dyDescent="0.2">
      <c r="B52" s="34">
        <v>2</v>
      </c>
      <c r="C52" s="34">
        <v>13</v>
      </c>
      <c r="D52" s="34">
        <v>463</v>
      </c>
      <c r="E52" s="34" t="s">
        <v>54</v>
      </c>
      <c r="F52" s="34">
        <v>8</v>
      </c>
      <c r="G52" s="36" t="s">
        <v>167</v>
      </c>
      <c r="H52" s="34" t="s">
        <v>9</v>
      </c>
      <c r="K52" s="11">
        <v>1</v>
      </c>
      <c r="L52" s="11">
        <v>14</v>
      </c>
      <c r="M52" s="11">
        <v>314</v>
      </c>
      <c r="N52" s="11" t="s">
        <v>103</v>
      </c>
      <c r="O52" s="11">
        <v>8</v>
      </c>
      <c r="P52" s="37" t="s">
        <v>167</v>
      </c>
      <c r="Q52" s="11" t="s">
        <v>7</v>
      </c>
    </row>
    <row r="53" spans="2:17" x14ac:dyDescent="0.2">
      <c r="K53" s="11">
        <v>2</v>
      </c>
      <c r="L53" s="11">
        <v>14</v>
      </c>
      <c r="M53" s="11">
        <v>414</v>
      </c>
      <c r="N53" s="11" t="s">
        <v>90</v>
      </c>
      <c r="O53" s="11">
        <v>11</v>
      </c>
      <c r="P53" s="37" t="s">
        <v>165</v>
      </c>
      <c r="Q53" s="11" t="s">
        <v>9</v>
      </c>
    </row>
    <row r="54" spans="2:17" x14ac:dyDescent="0.2">
      <c r="K54" s="11">
        <v>2</v>
      </c>
      <c r="L54" s="11">
        <v>15</v>
      </c>
      <c r="M54" s="11">
        <v>415</v>
      </c>
      <c r="N54" s="11" t="s">
        <v>101</v>
      </c>
      <c r="O54" s="11">
        <v>11</v>
      </c>
      <c r="P54" s="37" t="s">
        <v>165</v>
      </c>
      <c r="Q54" s="11" t="s">
        <v>9</v>
      </c>
    </row>
    <row r="55" spans="2:17" x14ac:dyDescent="0.2">
      <c r="K55" s="11">
        <v>2</v>
      </c>
      <c r="L55" s="11">
        <v>16</v>
      </c>
      <c r="M55" s="11">
        <v>416</v>
      </c>
      <c r="N55" s="11" t="s">
        <v>174</v>
      </c>
      <c r="O55" s="11">
        <v>12</v>
      </c>
      <c r="P55" s="37" t="s">
        <v>165</v>
      </c>
      <c r="Q55" s="11" t="s">
        <v>9</v>
      </c>
    </row>
    <row r="56" spans="2:17" x14ac:dyDescent="0.2">
      <c r="K56" s="11">
        <v>2</v>
      </c>
      <c r="L56" s="11">
        <v>17</v>
      </c>
      <c r="M56" s="11">
        <v>417</v>
      </c>
      <c r="N56" s="11" t="s">
        <v>99</v>
      </c>
      <c r="O56" s="11">
        <v>8</v>
      </c>
      <c r="P56" s="37" t="s">
        <v>167</v>
      </c>
      <c r="Q56" s="11" t="s">
        <v>9</v>
      </c>
    </row>
    <row r="102" spans="5:14" x14ac:dyDescent="0.2">
      <c r="E102" t="str">
        <f t="shared" ref="E102" si="0">CONCATENATE(F102," ",G102)</f>
        <v xml:space="preserve"> </v>
      </c>
    </row>
    <row r="103" spans="5:14" x14ac:dyDescent="0.2">
      <c r="E103" t="str">
        <f t="shared" ref="E103:E111" si="1">CONCATENATE(F103," ",G103)</f>
        <v xml:space="preserve"> </v>
      </c>
    </row>
    <row r="104" spans="5:14" x14ac:dyDescent="0.2">
      <c r="E104" t="str">
        <f t="shared" si="1"/>
        <v xml:space="preserve"> </v>
      </c>
    </row>
    <row r="105" spans="5:14" x14ac:dyDescent="0.2">
      <c r="E105" t="str">
        <f t="shared" si="1"/>
        <v xml:space="preserve"> </v>
      </c>
    </row>
    <row r="106" spans="5:14" x14ac:dyDescent="0.2">
      <c r="E106" t="str">
        <f t="shared" si="1"/>
        <v xml:space="preserve"> </v>
      </c>
    </row>
    <row r="107" spans="5:14" x14ac:dyDescent="0.2">
      <c r="E107" t="str">
        <f t="shared" si="1"/>
        <v xml:space="preserve"> </v>
      </c>
    </row>
    <row r="108" spans="5:14" x14ac:dyDescent="0.2">
      <c r="E108" t="str">
        <f t="shared" si="1"/>
        <v xml:space="preserve"> </v>
      </c>
    </row>
    <row r="109" spans="5:14" x14ac:dyDescent="0.2">
      <c r="E109" t="str">
        <f t="shared" si="1"/>
        <v xml:space="preserve"> </v>
      </c>
      <c r="N109" t="str">
        <f t="shared" ref="N109:N125" si="2">CONCATENATE(O109," ",P109)</f>
        <v xml:space="preserve"> </v>
      </c>
    </row>
    <row r="110" spans="5:14" x14ac:dyDescent="0.2">
      <c r="E110" t="str">
        <f t="shared" si="1"/>
        <v xml:space="preserve"> </v>
      </c>
      <c r="N110" t="str">
        <f t="shared" si="2"/>
        <v xml:space="preserve"> </v>
      </c>
    </row>
    <row r="111" spans="5:14" x14ac:dyDescent="0.2">
      <c r="E111" t="str">
        <f t="shared" si="1"/>
        <v xml:space="preserve"> </v>
      </c>
      <c r="N111" t="str">
        <f t="shared" si="2"/>
        <v xml:space="preserve"> </v>
      </c>
    </row>
    <row r="112" spans="5:14" x14ac:dyDescent="0.2">
      <c r="N112" t="str">
        <f t="shared" si="2"/>
        <v xml:space="preserve"> </v>
      </c>
    </row>
    <row r="113" spans="14:14" x14ac:dyDescent="0.2">
      <c r="N113" t="str">
        <f t="shared" si="2"/>
        <v xml:space="preserve"> </v>
      </c>
    </row>
    <row r="114" spans="14:14" x14ac:dyDescent="0.2">
      <c r="N114" t="str">
        <f t="shared" si="2"/>
        <v xml:space="preserve"> </v>
      </c>
    </row>
    <row r="115" spans="14:14" x14ac:dyDescent="0.2">
      <c r="N115" t="str">
        <f t="shared" si="2"/>
        <v xml:space="preserve"> </v>
      </c>
    </row>
    <row r="116" spans="14:14" x14ac:dyDescent="0.2">
      <c r="N116" t="str">
        <f t="shared" si="2"/>
        <v xml:space="preserve"> </v>
      </c>
    </row>
    <row r="117" spans="14:14" x14ac:dyDescent="0.2">
      <c r="N117" t="str">
        <f t="shared" si="2"/>
        <v xml:space="preserve"> </v>
      </c>
    </row>
    <row r="118" spans="14:14" x14ac:dyDescent="0.2">
      <c r="N118" t="str">
        <f t="shared" si="2"/>
        <v xml:space="preserve"> </v>
      </c>
    </row>
    <row r="119" spans="14:14" x14ac:dyDescent="0.2">
      <c r="N119" t="str">
        <f t="shared" si="2"/>
        <v xml:space="preserve"> </v>
      </c>
    </row>
    <row r="120" spans="14:14" x14ac:dyDescent="0.2">
      <c r="N120" t="str">
        <f t="shared" si="2"/>
        <v xml:space="preserve"> </v>
      </c>
    </row>
    <row r="121" spans="14:14" x14ac:dyDescent="0.2">
      <c r="N121" t="str">
        <f t="shared" si="2"/>
        <v xml:space="preserve"> </v>
      </c>
    </row>
    <row r="122" spans="14:14" x14ac:dyDescent="0.2">
      <c r="N122" t="str">
        <f t="shared" si="2"/>
        <v xml:space="preserve"> </v>
      </c>
    </row>
    <row r="123" spans="14:14" x14ac:dyDescent="0.2">
      <c r="N123" t="str">
        <f t="shared" si="2"/>
        <v xml:space="preserve"> </v>
      </c>
    </row>
    <row r="124" spans="14:14" x14ac:dyDescent="0.2">
      <c r="N124" t="str">
        <f t="shared" si="2"/>
        <v xml:space="preserve"> </v>
      </c>
    </row>
    <row r="125" spans="14:14" x14ac:dyDescent="0.2">
      <c r="N125" t="str">
        <f t="shared" si="2"/>
        <v xml:space="preserve"> </v>
      </c>
    </row>
    <row r="133" spans="5:14" x14ac:dyDescent="0.2">
      <c r="E133" t="str">
        <f t="shared" ref="E133:E135" si="3">CONCATENATE(F133," ",G133)</f>
        <v xml:space="preserve"> </v>
      </c>
    </row>
    <row r="134" spans="5:14" x14ac:dyDescent="0.2">
      <c r="E134" t="str">
        <f t="shared" si="3"/>
        <v xml:space="preserve"> </v>
      </c>
      <c r="N134" t="str">
        <f t="shared" ref="N134:N153" si="4">CONCATENATE(O134," ",P134)</f>
        <v xml:space="preserve"> </v>
      </c>
    </row>
    <row r="135" spans="5:14" x14ac:dyDescent="0.2">
      <c r="E135" t="str">
        <f t="shared" si="3"/>
        <v xml:space="preserve"> </v>
      </c>
      <c r="N135" t="str">
        <f t="shared" si="4"/>
        <v xml:space="preserve"> </v>
      </c>
    </row>
    <row r="136" spans="5:14" x14ac:dyDescent="0.2">
      <c r="E136" t="str">
        <f t="shared" ref="E136:E158" si="5">CONCATENATE(F136," ",G136)</f>
        <v xml:space="preserve"> </v>
      </c>
      <c r="N136" t="str">
        <f t="shared" si="4"/>
        <v xml:space="preserve"> </v>
      </c>
    </row>
    <row r="137" spans="5:14" x14ac:dyDescent="0.2">
      <c r="E137" t="str">
        <f t="shared" si="5"/>
        <v xml:space="preserve"> </v>
      </c>
      <c r="N137" t="str">
        <f t="shared" si="4"/>
        <v xml:space="preserve"> </v>
      </c>
    </row>
    <row r="138" spans="5:14" x14ac:dyDescent="0.2">
      <c r="E138" t="str">
        <f t="shared" si="5"/>
        <v xml:space="preserve"> </v>
      </c>
      <c r="N138" t="str">
        <f t="shared" si="4"/>
        <v xml:space="preserve"> </v>
      </c>
    </row>
    <row r="139" spans="5:14" x14ac:dyDescent="0.2">
      <c r="E139" t="str">
        <f t="shared" si="5"/>
        <v xml:space="preserve"> </v>
      </c>
      <c r="N139" t="str">
        <f t="shared" si="4"/>
        <v xml:space="preserve"> </v>
      </c>
    </row>
    <row r="140" spans="5:14" x14ac:dyDescent="0.2">
      <c r="E140" t="str">
        <f t="shared" si="5"/>
        <v xml:space="preserve"> </v>
      </c>
      <c r="N140" t="str">
        <f t="shared" si="4"/>
        <v xml:space="preserve"> </v>
      </c>
    </row>
    <row r="141" spans="5:14" x14ac:dyDescent="0.2">
      <c r="E141" t="str">
        <f t="shared" si="5"/>
        <v xml:space="preserve"> </v>
      </c>
      <c r="N141" t="str">
        <f t="shared" si="4"/>
        <v xml:space="preserve"> </v>
      </c>
    </row>
    <row r="142" spans="5:14" x14ac:dyDescent="0.2">
      <c r="E142" t="str">
        <f t="shared" si="5"/>
        <v xml:space="preserve"> </v>
      </c>
      <c r="N142" t="str">
        <f t="shared" si="4"/>
        <v xml:space="preserve"> </v>
      </c>
    </row>
    <row r="143" spans="5:14" x14ac:dyDescent="0.2">
      <c r="E143" t="str">
        <f t="shared" si="5"/>
        <v xml:space="preserve"> </v>
      </c>
      <c r="N143" t="str">
        <f t="shared" si="4"/>
        <v xml:space="preserve"> </v>
      </c>
    </row>
    <row r="144" spans="5:14" x14ac:dyDescent="0.2">
      <c r="E144" t="str">
        <f t="shared" si="5"/>
        <v xml:space="preserve"> </v>
      </c>
      <c r="N144" t="str">
        <f t="shared" si="4"/>
        <v xml:space="preserve"> </v>
      </c>
    </row>
    <row r="145" spans="5:14" x14ac:dyDescent="0.2">
      <c r="E145" t="str">
        <f t="shared" si="5"/>
        <v xml:space="preserve"> </v>
      </c>
      <c r="N145" t="str">
        <f t="shared" si="4"/>
        <v xml:space="preserve"> </v>
      </c>
    </row>
    <row r="146" spans="5:14" x14ac:dyDescent="0.2">
      <c r="E146" t="str">
        <f t="shared" si="5"/>
        <v xml:space="preserve"> </v>
      </c>
      <c r="N146" t="str">
        <f t="shared" si="4"/>
        <v xml:space="preserve"> </v>
      </c>
    </row>
    <row r="147" spans="5:14" x14ac:dyDescent="0.2">
      <c r="E147" t="str">
        <f t="shared" si="5"/>
        <v xml:space="preserve"> </v>
      </c>
      <c r="N147" t="str">
        <f t="shared" si="4"/>
        <v xml:space="preserve"> </v>
      </c>
    </row>
    <row r="148" spans="5:14" x14ac:dyDescent="0.2">
      <c r="E148" t="str">
        <f t="shared" si="5"/>
        <v xml:space="preserve"> </v>
      </c>
      <c r="N148" t="str">
        <f t="shared" si="4"/>
        <v xml:space="preserve"> </v>
      </c>
    </row>
    <row r="149" spans="5:14" x14ac:dyDescent="0.2">
      <c r="E149" t="str">
        <f t="shared" si="5"/>
        <v xml:space="preserve"> </v>
      </c>
      <c r="N149" t="str">
        <f t="shared" si="4"/>
        <v xml:space="preserve"> </v>
      </c>
    </row>
    <row r="150" spans="5:14" x14ac:dyDescent="0.2">
      <c r="E150" t="str">
        <f t="shared" si="5"/>
        <v xml:space="preserve"> </v>
      </c>
      <c r="N150" t="str">
        <f t="shared" si="4"/>
        <v xml:space="preserve"> </v>
      </c>
    </row>
    <row r="151" spans="5:14" x14ac:dyDescent="0.2">
      <c r="E151" t="str">
        <f t="shared" si="5"/>
        <v xml:space="preserve"> </v>
      </c>
      <c r="N151" t="str">
        <f t="shared" si="4"/>
        <v xml:space="preserve"> </v>
      </c>
    </row>
    <row r="152" spans="5:14" x14ac:dyDescent="0.2">
      <c r="E152" t="str">
        <f t="shared" si="5"/>
        <v xml:space="preserve"> </v>
      </c>
      <c r="N152" t="str">
        <f t="shared" si="4"/>
        <v xml:space="preserve"> </v>
      </c>
    </row>
    <row r="153" spans="5:14" x14ac:dyDescent="0.2">
      <c r="E153" t="str">
        <f t="shared" si="5"/>
        <v xml:space="preserve"> </v>
      </c>
      <c r="N153" t="str">
        <f t="shared" si="4"/>
        <v xml:space="preserve"> </v>
      </c>
    </row>
    <row r="154" spans="5:14" x14ac:dyDescent="0.2">
      <c r="E154" t="str">
        <f t="shared" si="5"/>
        <v xml:space="preserve"> </v>
      </c>
    </row>
    <row r="155" spans="5:14" x14ac:dyDescent="0.2">
      <c r="E155" t="str">
        <f t="shared" si="5"/>
        <v xml:space="preserve"> </v>
      </c>
    </row>
    <row r="156" spans="5:14" x14ac:dyDescent="0.2">
      <c r="E156" t="str">
        <f t="shared" si="5"/>
        <v xml:space="preserve"> </v>
      </c>
    </row>
    <row r="157" spans="5:14" x14ac:dyDescent="0.2">
      <c r="E157" t="str">
        <f t="shared" si="5"/>
        <v xml:space="preserve"> </v>
      </c>
    </row>
    <row r="158" spans="5:14" x14ac:dyDescent="0.2">
      <c r="E158" t="str">
        <f t="shared" si="5"/>
        <v xml:space="preserve"> </v>
      </c>
    </row>
  </sheetData>
  <sortState xmlns:xlrd2="http://schemas.microsoft.com/office/spreadsheetml/2017/richdata2" ref="K5:Q125">
    <sortCondition ref="L5:L125"/>
    <sortCondition ref="K5:K125"/>
  </sortState>
  <mergeCells count="2">
    <mergeCell ref="B3:H3"/>
    <mergeCell ref="K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F0D48-6BAC-C94A-AE2A-17668162CD06}">
  <dimension ref="B1:T53"/>
  <sheetViews>
    <sheetView topLeftCell="A32" workbookViewId="0">
      <selection activeCell="I13" sqref="I13"/>
    </sheetView>
  </sheetViews>
  <sheetFormatPr baseColWidth="10" defaultColWidth="11" defaultRowHeight="16" x14ac:dyDescent="0.2"/>
  <cols>
    <col min="1" max="1" width="4" customWidth="1"/>
    <col min="2" max="2" width="6.33203125" bestFit="1" customWidth="1"/>
    <col min="3" max="3" width="4.6640625" bestFit="1" customWidth="1"/>
    <col min="4" max="4" width="15.33203125" bestFit="1" customWidth="1"/>
    <col min="5" max="5" width="21.5" customWidth="1"/>
    <col min="6" max="6" width="2.6640625" customWidth="1"/>
    <col min="7" max="7" width="6.33203125" bestFit="1" customWidth="1"/>
    <col min="8" max="8" width="4.6640625" bestFit="1" customWidth="1"/>
    <col min="9" max="9" width="17.6640625" customWidth="1"/>
    <col min="12" max="12" width="6.33203125" bestFit="1" customWidth="1"/>
    <col min="13" max="13" width="4.6640625" bestFit="1" customWidth="1"/>
    <col min="14" max="14" width="18" bestFit="1" customWidth="1"/>
    <col min="15" max="15" width="21.6640625" customWidth="1"/>
    <col min="16" max="16" width="5.1640625" customWidth="1"/>
    <col min="17" max="17" width="6.33203125" bestFit="1" customWidth="1"/>
    <col min="18" max="18" width="4.6640625" bestFit="1" customWidth="1"/>
    <col min="19" max="19" width="15.83203125" customWidth="1"/>
  </cols>
  <sheetData>
    <row r="1" spans="2:20" ht="32.25" customHeight="1" thickBot="1" x14ac:dyDescent="0.4">
      <c r="B1" s="32" t="str">
        <f>'MASTER Run Order'!B1</f>
        <v>Hyland Race February 9, 2024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0"/>
      <c r="S1" s="30"/>
      <c r="T1" s="30"/>
    </row>
    <row r="2" spans="2:20" ht="18" customHeight="1" thickBot="1" x14ac:dyDescent="0.25">
      <c r="B2" s="43" t="s">
        <v>0</v>
      </c>
      <c r="C2" s="44"/>
      <c r="D2" s="44"/>
      <c r="E2" s="44"/>
      <c r="F2" s="44"/>
      <c r="G2" s="44"/>
      <c r="H2" s="44"/>
      <c r="I2" s="44"/>
      <c r="J2" s="45"/>
      <c r="L2" s="43" t="s">
        <v>1</v>
      </c>
      <c r="M2" s="44"/>
      <c r="N2" s="44"/>
      <c r="O2" s="44"/>
      <c r="P2" s="44"/>
      <c r="Q2" s="44"/>
      <c r="R2" s="44"/>
      <c r="S2" s="44"/>
      <c r="T2" s="45"/>
    </row>
    <row r="3" spans="2:20" ht="18" x14ac:dyDescent="0.2">
      <c r="B3" s="7"/>
      <c r="C3" s="7"/>
      <c r="D3" s="7"/>
      <c r="E3" s="7"/>
      <c r="L3" s="7"/>
      <c r="M3" s="7"/>
      <c r="N3" s="7"/>
      <c r="O3" s="7"/>
    </row>
    <row r="4" spans="2:20" ht="18" x14ac:dyDescent="0.2">
      <c r="B4" s="12" t="s">
        <v>11</v>
      </c>
      <c r="C4" s="12" t="s">
        <v>4</v>
      </c>
      <c r="D4" s="29" t="s">
        <v>12</v>
      </c>
      <c r="E4" s="29" t="s">
        <v>5</v>
      </c>
      <c r="G4" s="6" t="s">
        <v>11</v>
      </c>
      <c r="H4" s="6" t="s">
        <v>4</v>
      </c>
      <c r="I4" s="7" t="s">
        <v>12</v>
      </c>
      <c r="J4" s="7" t="s">
        <v>5</v>
      </c>
      <c r="L4" s="12" t="s">
        <v>11</v>
      </c>
      <c r="M4" s="12" t="s">
        <v>4</v>
      </c>
      <c r="N4" s="29" t="s">
        <v>12</v>
      </c>
      <c r="O4" s="29" t="s">
        <v>5</v>
      </c>
      <c r="Q4" s="6" t="s">
        <v>11</v>
      </c>
      <c r="R4" s="6" t="s">
        <v>4</v>
      </c>
      <c r="S4" s="7" t="s">
        <v>12</v>
      </c>
      <c r="T4" s="7" t="s">
        <v>5</v>
      </c>
    </row>
    <row r="5" spans="2:20" x14ac:dyDescent="0.2">
      <c r="B5" s="11">
        <v>1</v>
      </c>
      <c r="C5" s="11">
        <v>351</v>
      </c>
      <c r="D5" s="11" t="s">
        <v>35</v>
      </c>
      <c r="E5" s="11" t="s">
        <v>7</v>
      </c>
      <c r="L5" s="11">
        <v>1</v>
      </c>
      <c r="M5" s="11">
        <v>301</v>
      </c>
      <c r="N5" s="11" t="s">
        <v>65</v>
      </c>
      <c r="O5" s="11" t="s">
        <v>7</v>
      </c>
    </row>
    <row r="6" spans="2:20" x14ac:dyDescent="0.2">
      <c r="B6" s="11">
        <v>2</v>
      </c>
      <c r="C6" s="11">
        <v>451</v>
      </c>
      <c r="D6" s="11" t="s">
        <v>44</v>
      </c>
      <c r="E6" s="11" t="s">
        <v>9</v>
      </c>
      <c r="L6" s="11">
        <v>2</v>
      </c>
      <c r="M6" s="11">
        <v>401</v>
      </c>
      <c r="N6" s="11" t="s">
        <v>79</v>
      </c>
      <c r="O6" s="11" t="s">
        <v>9</v>
      </c>
    </row>
    <row r="7" spans="2:20" x14ac:dyDescent="0.2">
      <c r="B7" s="11">
        <v>3</v>
      </c>
      <c r="C7" s="11">
        <v>21</v>
      </c>
      <c r="D7" s="11" t="s">
        <v>19</v>
      </c>
      <c r="E7" s="11" t="s">
        <v>10</v>
      </c>
      <c r="L7" s="11">
        <v>3</v>
      </c>
      <c r="M7" s="11">
        <v>1</v>
      </c>
      <c r="N7" s="11" t="s">
        <v>168</v>
      </c>
      <c r="O7" s="11" t="s">
        <v>10</v>
      </c>
    </row>
    <row r="8" spans="2:20" x14ac:dyDescent="0.2">
      <c r="B8" s="11">
        <v>4</v>
      </c>
      <c r="C8" s="11">
        <v>501</v>
      </c>
      <c r="D8" s="11" t="s">
        <v>21</v>
      </c>
      <c r="E8" s="11" t="s">
        <v>8</v>
      </c>
      <c r="L8" s="11">
        <v>4</v>
      </c>
      <c r="M8" s="11">
        <v>511</v>
      </c>
      <c r="N8" s="11" t="s">
        <v>61</v>
      </c>
      <c r="O8" s="11" t="s">
        <v>8</v>
      </c>
    </row>
    <row r="9" spans="2:20" x14ac:dyDescent="0.2">
      <c r="B9" s="11">
        <v>5</v>
      </c>
      <c r="C9" s="11">
        <v>131</v>
      </c>
      <c r="D9" s="11" t="s">
        <v>20</v>
      </c>
      <c r="E9" s="11" t="s">
        <v>160</v>
      </c>
      <c r="L9" s="11">
        <v>5</v>
      </c>
      <c r="M9" s="11">
        <v>31</v>
      </c>
      <c r="N9" s="11" t="s">
        <v>169</v>
      </c>
      <c r="O9" s="11" t="s">
        <v>160</v>
      </c>
    </row>
    <row r="10" spans="2:20" x14ac:dyDescent="0.2">
      <c r="B10" s="11">
        <v>6</v>
      </c>
      <c r="C10" s="11">
        <v>352</v>
      </c>
      <c r="D10" s="11" t="s">
        <v>40</v>
      </c>
      <c r="E10" s="11" t="s">
        <v>7</v>
      </c>
      <c r="L10" s="11">
        <v>6</v>
      </c>
      <c r="M10" s="11">
        <v>302</v>
      </c>
      <c r="N10" s="11" t="s">
        <v>170</v>
      </c>
      <c r="O10" s="11" t="s">
        <v>7</v>
      </c>
    </row>
    <row r="11" spans="2:20" x14ac:dyDescent="0.2">
      <c r="B11" s="11">
        <v>7</v>
      </c>
      <c r="C11" s="11">
        <v>452</v>
      </c>
      <c r="D11" s="11" t="s">
        <v>37</v>
      </c>
      <c r="E11" s="11" t="s">
        <v>9</v>
      </c>
      <c r="L11" s="11">
        <v>7</v>
      </c>
      <c r="M11" s="11">
        <v>402</v>
      </c>
      <c r="N11" s="11" t="s">
        <v>62</v>
      </c>
      <c r="O11" s="11" t="s">
        <v>9</v>
      </c>
    </row>
    <row r="12" spans="2:20" x14ac:dyDescent="0.2">
      <c r="B12" s="11">
        <v>8</v>
      </c>
      <c r="C12" s="11">
        <v>22</v>
      </c>
      <c r="D12" s="11" t="s">
        <v>22</v>
      </c>
      <c r="E12" s="11" t="s">
        <v>10</v>
      </c>
      <c r="L12" s="11">
        <v>8</v>
      </c>
      <c r="M12" s="11">
        <v>512</v>
      </c>
      <c r="N12" s="11" t="s">
        <v>64</v>
      </c>
      <c r="O12" s="11" t="s">
        <v>8</v>
      </c>
    </row>
    <row r="13" spans="2:20" x14ac:dyDescent="0.2">
      <c r="B13" s="11">
        <v>9</v>
      </c>
      <c r="C13" s="11">
        <v>502</v>
      </c>
      <c r="D13" s="11" t="s">
        <v>23</v>
      </c>
      <c r="E13" s="11" t="s">
        <v>8</v>
      </c>
      <c r="L13" s="11">
        <v>9</v>
      </c>
      <c r="M13" s="11">
        <v>32</v>
      </c>
      <c r="N13" s="11" t="s">
        <v>67</v>
      </c>
      <c r="O13" s="11" t="s">
        <v>160</v>
      </c>
    </row>
    <row r="14" spans="2:20" x14ac:dyDescent="0.2">
      <c r="B14" s="11">
        <v>10</v>
      </c>
      <c r="C14" s="11">
        <v>132</v>
      </c>
      <c r="D14" s="11" t="s">
        <v>25</v>
      </c>
      <c r="E14" s="11" t="s">
        <v>160</v>
      </c>
      <c r="L14" s="11">
        <v>10</v>
      </c>
      <c r="M14" s="11">
        <v>303</v>
      </c>
      <c r="N14" s="11" t="s">
        <v>71</v>
      </c>
      <c r="O14" s="11" t="s">
        <v>7</v>
      </c>
    </row>
    <row r="15" spans="2:20" x14ac:dyDescent="0.2">
      <c r="B15" s="11">
        <v>11</v>
      </c>
      <c r="C15" s="11">
        <v>353</v>
      </c>
      <c r="D15" s="11" t="s">
        <v>43</v>
      </c>
      <c r="E15" s="11" t="s">
        <v>7</v>
      </c>
      <c r="L15" s="11">
        <v>11</v>
      </c>
      <c r="M15" s="11">
        <v>403</v>
      </c>
      <c r="N15" s="11" t="s">
        <v>77</v>
      </c>
      <c r="O15" s="11" t="s">
        <v>9</v>
      </c>
    </row>
    <row r="16" spans="2:20" x14ac:dyDescent="0.2">
      <c r="B16" s="11">
        <v>12</v>
      </c>
      <c r="C16" s="11">
        <v>453</v>
      </c>
      <c r="D16" s="11" t="s">
        <v>36</v>
      </c>
      <c r="E16" s="11" t="s">
        <v>9</v>
      </c>
      <c r="L16" s="11">
        <v>12</v>
      </c>
      <c r="M16" s="11">
        <v>513</v>
      </c>
      <c r="N16" s="11" t="s">
        <v>68</v>
      </c>
      <c r="O16" s="11" t="s">
        <v>8</v>
      </c>
    </row>
    <row r="17" spans="2:15" x14ac:dyDescent="0.2">
      <c r="B17" s="11">
        <v>13</v>
      </c>
      <c r="C17" s="11">
        <v>23</v>
      </c>
      <c r="D17" s="11" t="s">
        <v>24</v>
      </c>
      <c r="E17" s="11" t="s">
        <v>10</v>
      </c>
      <c r="L17" s="11">
        <v>13</v>
      </c>
      <c r="M17" s="11">
        <v>33</v>
      </c>
      <c r="N17" s="11" t="s">
        <v>171</v>
      </c>
      <c r="O17" s="11" t="s">
        <v>160</v>
      </c>
    </row>
    <row r="18" spans="2:15" x14ac:dyDescent="0.2">
      <c r="B18" s="11">
        <v>14</v>
      </c>
      <c r="C18" s="11">
        <v>503</v>
      </c>
      <c r="D18" s="11" t="s">
        <v>26</v>
      </c>
      <c r="E18" s="11" t="s">
        <v>8</v>
      </c>
      <c r="L18" s="11">
        <v>14</v>
      </c>
      <c r="M18" s="11">
        <v>304</v>
      </c>
      <c r="N18" s="11" t="s">
        <v>73</v>
      </c>
      <c r="O18" s="11" t="s">
        <v>7</v>
      </c>
    </row>
    <row r="19" spans="2:15" x14ac:dyDescent="0.2">
      <c r="B19" s="11">
        <v>15</v>
      </c>
      <c r="C19" s="11">
        <v>133</v>
      </c>
      <c r="D19" s="11" t="s">
        <v>30</v>
      </c>
      <c r="E19" s="11" t="s">
        <v>160</v>
      </c>
      <c r="L19" s="11">
        <v>15</v>
      </c>
      <c r="M19" s="11">
        <v>404</v>
      </c>
      <c r="N19" s="11" t="s">
        <v>92</v>
      </c>
      <c r="O19" s="11" t="s">
        <v>9</v>
      </c>
    </row>
    <row r="20" spans="2:15" x14ac:dyDescent="0.2">
      <c r="B20" s="11">
        <v>16</v>
      </c>
      <c r="C20" s="11">
        <v>354</v>
      </c>
      <c r="D20" s="11" t="s">
        <v>46</v>
      </c>
      <c r="E20" s="11" t="s">
        <v>7</v>
      </c>
      <c r="L20" s="11">
        <v>16</v>
      </c>
      <c r="M20" s="11">
        <v>514</v>
      </c>
      <c r="N20" s="11" t="s">
        <v>70</v>
      </c>
      <c r="O20" s="11" t="s">
        <v>8</v>
      </c>
    </row>
    <row r="21" spans="2:15" x14ac:dyDescent="0.2">
      <c r="B21" s="11">
        <v>17</v>
      </c>
      <c r="C21" s="11">
        <v>454</v>
      </c>
      <c r="D21" s="11" t="s">
        <v>42</v>
      </c>
      <c r="E21" s="11" t="s">
        <v>9</v>
      </c>
      <c r="L21" s="11">
        <v>17</v>
      </c>
      <c r="M21" s="11">
        <v>34</v>
      </c>
      <c r="N21" s="11" t="s">
        <v>172</v>
      </c>
      <c r="O21" s="11" t="s">
        <v>160</v>
      </c>
    </row>
    <row r="22" spans="2:15" x14ac:dyDescent="0.2">
      <c r="B22" s="11">
        <v>18</v>
      </c>
      <c r="C22" s="11">
        <v>24</v>
      </c>
      <c r="D22" s="11" t="s">
        <v>27</v>
      </c>
      <c r="E22" s="11" t="s">
        <v>10</v>
      </c>
      <c r="L22" s="11">
        <v>18</v>
      </c>
      <c r="M22" s="11">
        <v>305</v>
      </c>
      <c r="N22" s="11" t="s">
        <v>81</v>
      </c>
      <c r="O22" s="11" t="s">
        <v>7</v>
      </c>
    </row>
    <row r="23" spans="2:15" x14ac:dyDescent="0.2">
      <c r="B23" s="11">
        <v>19</v>
      </c>
      <c r="C23" s="11">
        <v>504</v>
      </c>
      <c r="D23" s="11" t="s">
        <v>31</v>
      </c>
      <c r="E23" s="11" t="s">
        <v>8</v>
      </c>
      <c r="L23" s="11">
        <v>19</v>
      </c>
      <c r="M23" s="11">
        <v>405</v>
      </c>
      <c r="N23" s="11" t="s">
        <v>69</v>
      </c>
      <c r="O23" s="11" t="s">
        <v>9</v>
      </c>
    </row>
    <row r="24" spans="2:15" x14ac:dyDescent="0.2">
      <c r="B24" s="11">
        <v>20</v>
      </c>
      <c r="C24" s="11">
        <v>134</v>
      </c>
      <c r="D24" s="11" t="s">
        <v>34</v>
      </c>
      <c r="E24" s="11" t="s">
        <v>160</v>
      </c>
      <c r="L24" s="11">
        <v>20</v>
      </c>
      <c r="M24" s="11">
        <v>515</v>
      </c>
      <c r="N24" s="11" t="s">
        <v>76</v>
      </c>
      <c r="O24" s="11" t="s">
        <v>8</v>
      </c>
    </row>
    <row r="25" spans="2:15" x14ac:dyDescent="0.2">
      <c r="B25" s="11">
        <v>21</v>
      </c>
      <c r="C25" s="11">
        <v>355</v>
      </c>
      <c r="D25" s="11" t="s">
        <v>51</v>
      </c>
      <c r="E25" s="11" t="s">
        <v>7</v>
      </c>
      <c r="L25" s="11">
        <v>21</v>
      </c>
      <c r="M25" s="11">
        <v>35</v>
      </c>
      <c r="N25" s="11" t="s">
        <v>78</v>
      </c>
      <c r="O25" s="11" t="s">
        <v>160</v>
      </c>
    </row>
    <row r="26" spans="2:15" x14ac:dyDescent="0.2">
      <c r="B26" s="11">
        <v>22</v>
      </c>
      <c r="C26" s="11">
        <v>455</v>
      </c>
      <c r="D26" s="11" t="s">
        <v>38</v>
      </c>
      <c r="E26" s="11" t="s">
        <v>9</v>
      </c>
      <c r="L26" s="11">
        <v>22</v>
      </c>
      <c r="M26" s="11">
        <v>306</v>
      </c>
      <c r="N26" s="11" t="s">
        <v>85</v>
      </c>
      <c r="O26" s="11" t="s">
        <v>7</v>
      </c>
    </row>
    <row r="27" spans="2:15" x14ac:dyDescent="0.2">
      <c r="B27" s="11">
        <v>23</v>
      </c>
      <c r="C27" s="11">
        <v>25</v>
      </c>
      <c r="D27" s="11" t="s">
        <v>29</v>
      </c>
      <c r="E27" s="11" t="s">
        <v>10</v>
      </c>
      <c r="L27" s="11">
        <v>23</v>
      </c>
      <c r="M27" s="11">
        <v>406</v>
      </c>
      <c r="N27" s="11" t="s">
        <v>72</v>
      </c>
      <c r="O27" s="11" t="s">
        <v>9</v>
      </c>
    </row>
    <row r="28" spans="2:15" x14ac:dyDescent="0.2">
      <c r="B28" s="11">
        <v>24</v>
      </c>
      <c r="C28" s="11">
        <v>505</v>
      </c>
      <c r="D28" s="11" t="s">
        <v>33</v>
      </c>
      <c r="E28" s="11" t="s">
        <v>8</v>
      </c>
      <c r="L28" s="11">
        <v>24</v>
      </c>
      <c r="M28" s="11">
        <v>516</v>
      </c>
      <c r="N28" s="11" t="s">
        <v>173</v>
      </c>
      <c r="O28" s="11" t="s">
        <v>8</v>
      </c>
    </row>
    <row r="29" spans="2:15" x14ac:dyDescent="0.2">
      <c r="B29" s="11">
        <v>25</v>
      </c>
      <c r="C29" s="11">
        <v>135</v>
      </c>
      <c r="D29" s="11" t="s">
        <v>45</v>
      </c>
      <c r="E29" s="11" t="s">
        <v>160</v>
      </c>
      <c r="L29" s="11">
        <v>25</v>
      </c>
      <c r="M29" s="11">
        <v>36</v>
      </c>
      <c r="N29" s="11" t="s">
        <v>75</v>
      </c>
      <c r="O29" s="11" t="s">
        <v>160</v>
      </c>
    </row>
    <row r="30" spans="2:15" x14ac:dyDescent="0.2">
      <c r="B30" s="11">
        <v>26</v>
      </c>
      <c r="C30" s="11">
        <v>356</v>
      </c>
      <c r="D30" s="11" t="s">
        <v>53</v>
      </c>
      <c r="E30" s="11" t="s">
        <v>7</v>
      </c>
      <c r="L30" s="11">
        <v>26</v>
      </c>
      <c r="M30" s="11">
        <v>307</v>
      </c>
      <c r="N30" s="11" t="s">
        <v>89</v>
      </c>
      <c r="O30" s="11" t="s">
        <v>7</v>
      </c>
    </row>
    <row r="31" spans="2:15" x14ac:dyDescent="0.2">
      <c r="B31" s="11">
        <v>27</v>
      </c>
      <c r="C31" s="11">
        <v>456</v>
      </c>
      <c r="D31" s="11" t="s">
        <v>39</v>
      </c>
      <c r="E31" s="11" t="s">
        <v>9</v>
      </c>
      <c r="L31" s="11">
        <v>27</v>
      </c>
      <c r="M31" s="11">
        <v>407</v>
      </c>
      <c r="N31" s="11" t="s">
        <v>88</v>
      </c>
      <c r="O31" s="11" t="s">
        <v>9</v>
      </c>
    </row>
    <row r="32" spans="2:15" x14ac:dyDescent="0.2">
      <c r="B32" s="11">
        <v>28</v>
      </c>
      <c r="C32" s="11">
        <v>26</v>
      </c>
      <c r="D32" s="11" t="s">
        <v>32</v>
      </c>
      <c r="E32" s="11" t="s">
        <v>10</v>
      </c>
      <c r="L32" s="11">
        <v>28</v>
      </c>
      <c r="M32" s="11">
        <v>517</v>
      </c>
      <c r="N32" s="11" t="s">
        <v>80</v>
      </c>
      <c r="O32" s="11" t="s">
        <v>8</v>
      </c>
    </row>
    <row r="33" spans="2:15" x14ac:dyDescent="0.2">
      <c r="B33" s="11">
        <v>29</v>
      </c>
      <c r="C33" s="11">
        <v>506</v>
      </c>
      <c r="D33" s="11" t="s">
        <v>48</v>
      </c>
      <c r="E33" s="11" t="s">
        <v>8</v>
      </c>
      <c r="L33" s="11">
        <v>29</v>
      </c>
      <c r="M33" s="11">
        <v>37</v>
      </c>
      <c r="N33" s="11" t="s">
        <v>83</v>
      </c>
      <c r="O33" s="11" t="s">
        <v>160</v>
      </c>
    </row>
    <row r="34" spans="2:15" x14ac:dyDescent="0.2">
      <c r="B34" s="11">
        <v>30</v>
      </c>
      <c r="C34" s="11">
        <v>136</v>
      </c>
      <c r="D34" s="11" t="s">
        <v>28</v>
      </c>
      <c r="E34" s="11" t="s">
        <v>160</v>
      </c>
      <c r="L34" s="11">
        <v>30</v>
      </c>
      <c r="M34" s="11">
        <v>308</v>
      </c>
      <c r="N34" s="11" t="s">
        <v>93</v>
      </c>
      <c r="O34" s="11" t="s">
        <v>7</v>
      </c>
    </row>
    <row r="35" spans="2:15" x14ac:dyDescent="0.2">
      <c r="B35" s="11">
        <v>31</v>
      </c>
      <c r="C35" s="11">
        <v>357</v>
      </c>
      <c r="D35" s="11" t="s">
        <v>161</v>
      </c>
      <c r="E35" s="11" t="s">
        <v>7</v>
      </c>
      <c r="L35" s="11">
        <v>31</v>
      </c>
      <c r="M35" s="11">
        <v>408</v>
      </c>
      <c r="N35" s="11" t="s">
        <v>84</v>
      </c>
      <c r="O35" s="11" t="s">
        <v>9</v>
      </c>
    </row>
    <row r="36" spans="2:15" x14ac:dyDescent="0.2">
      <c r="B36" s="11">
        <v>32</v>
      </c>
      <c r="C36" s="11">
        <v>457</v>
      </c>
      <c r="D36" s="11" t="s">
        <v>47</v>
      </c>
      <c r="E36" s="11" t="s">
        <v>9</v>
      </c>
      <c r="L36" s="11">
        <v>32</v>
      </c>
      <c r="M36" s="11">
        <v>38</v>
      </c>
      <c r="N36" s="11" t="s">
        <v>95</v>
      </c>
      <c r="O36" s="11" t="s">
        <v>160</v>
      </c>
    </row>
    <row r="37" spans="2:15" x14ac:dyDescent="0.2">
      <c r="B37" s="11">
        <v>33</v>
      </c>
      <c r="C37" s="11">
        <v>27</v>
      </c>
      <c r="D37" s="11" t="s">
        <v>162</v>
      </c>
      <c r="E37" s="11" t="s">
        <v>10</v>
      </c>
      <c r="L37" s="11">
        <v>33</v>
      </c>
      <c r="M37" s="11">
        <v>309</v>
      </c>
      <c r="N37" s="11" t="s">
        <v>96</v>
      </c>
      <c r="O37" s="11" t="s">
        <v>7</v>
      </c>
    </row>
    <row r="38" spans="2:15" x14ac:dyDescent="0.2">
      <c r="B38" s="11">
        <v>34</v>
      </c>
      <c r="C38" s="11">
        <v>507</v>
      </c>
      <c r="D38" s="11" t="s">
        <v>50</v>
      </c>
      <c r="E38" s="11" t="s">
        <v>8</v>
      </c>
      <c r="L38" s="11">
        <v>34</v>
      </c>
      <c r="M38" s="11">
        <v>409</v>
      </c>
      <c r="N38" s="11" t="s">
        <v>66</v>
      </c>
      <c r="O38" s="11" t="s">
        <v>9</v>
      </c>
    </row>
    <row r="39" spans="2:15" x14ac:dyDescent="0.2">
      <c r="B39" s="11">
        <v>35</v>
      </c>
      <c r="C39" s="11">
        <v>358</v>
      </c>
      <c r="D39" s="11" t="s">
        <v>55</v>
      </c>
      <c r="E39" s="11" t="s">
        <v>7</v>
      </c>
      <c r="L39" s="11">
        <v>35</v>
      </c>
      <c r="M39" s="11">
        <v>39</v>
      </c>
      <c r="N39" s="11" t="s">
        <v>97</v>
      </c>
      <c r="O39" s="11" t="s">
        <v>160</v>
      </c>
    </row>
    <row r="40" spans="2:15" x14ac:dyDescent="0.2">
      <c r="B40" s="11">
        <v>36</v>
      </c>
      <c r="C40" s="11">
        <v>458</v>
      </c>
      <c r="D40" s="11" t="s">
        <v>41</v>
      </c>
      <c r="E40" s="11" t="s">
        <v>9</v>
      </c>
      <c r="L40" s="11">
        <v>36</v>
      </c>
      <c r="M40" s="11">
        <v>310</v>
      </c>
      <c r="N40" s="11" t="s">
        <v>100</v>
      </c>
      <c r="O40" s="11" t="s">
        <v>7</v>
      </c>
    </row>
    <row r="41" spans="2:15" x14ac:dyDescent="0.2">
      <c r="B41" s="11">
        <v>37</v>
      </c>
      <c r="C41" s="11">
        <v>359</v>
      </c>
      <c r="D41" s="11" t="s">
        <v>56</v>
      </c>
      <c r="E41" s="11" t="s">
        <v>7</v>
      </c>
      <c r="L41" s="11">
        <v>37</v>
      </c>
      <c r="M41" s="11">
        <v>410</v>
      </c>
      <c r="N41" s="11" t="s">
        <v>74</v>
      </c>
      <c r="O41" s="11" t="s">
        <v>9</v>
      </c>
    </row>
    <row r="42" spans="2:15" x14ac:dyDescent="0.2">
      <c r="B42" s="11">
        <v>38</v>
      </c>
      <c r="C42" s="11">
        <v>459</v>
      </c>
      <c r="D42" s="11" t="s">
        <v>49</v>
      </c>
      <c r="E42" s="11" t="s">
        <v>9</v>
      </c>
      <c r="L42" s="11">
        <v>38</v>
      </c>
      <c r="M42" s="11">
        <v>40</v>
      </c>
      <c r="N42" s="11" t="s">
        <v>87</v>
      </c>
      <c r="O42" s="11" t="s">
        <v>160</v>
      </c>
    </row>
    <row r="43" spans="2:15" x14ac:dyDescent="0.2">
      <c r="B43" s="11">
        <v>39</v>
      </c>
      <c r="C43" s="11">
        <v>360</v>
      </c>
      <c r="D43" s="11" t="s">
        <v>58</v>
      </c>
      <c r="E43" s="11" t="s">
        <v>7</v>
      </c>
      <c r="L43" s="11">
        <v>39</v>
      </c>
      <c r="M43" s="11">
        <v>311</v>
      </c>
      <c r="N43" s="11" t="s">
        <v>102</v>
      </c>
      <c r="O43" s="11" t="s">
        <v>7</v>
      </c>
    </row>
    <row r="44" spans="2:15" x14ac:dyDescent="0.2">
      <c r="B44" s="11">
        <v>40</v>
      </c>
      <c r="C44" s="11">
        <v>460</v>
      </c>
      <c r="D44" s="11" t="s">
        <v>52</v>
      </c>
      <c r="E44" s="11" t="s">
        <v>9</v>
      </c>
      <c r="L44" s="11">
        <v>40</v>
      </c>
      <c r="M44" s="11">
        <v>411</v>
      </c>
      <c r="N44" s="11" t="s">
        <v>82</v>
      </c>
      <c r="O44" s="11" t="s">
        <v>9</v>
      </c>
    </row>
    <row r="45" spans="2:15" x14ac:dyDescent="0.2">
      <c r="B45" s="11">
        <v>41</v>
      </c>
      <c r="C45" s="11">
        <v>361</v>
      </c>
      <c r="D45" s="11" t="s">
        <v>59</v>
      </c>
      <c r="E45" s="11" t="s">
        <v>7</v>
      </c>
      <c r="L45" s="11">
        <v>41</v>
      </c>
      <c r="M45" s="11">
        <v>312</v>
      </c>
      <c r="N45" s="11" t="s">
        <v>98</v>
      </c>
      <c r="O45" s="11" t="s">
        <v>7</v>
      </c>
    </row>
    <row r="46" spans="2:15" x14ac:dyDescent="0.2">
      <c r="B46" s="11">
        <v>42</v>
      </c>
      <c r="C46" s="11">
        <v>461</v>
      </c>
      <c r="D46" s="11" t="s">
        <v>57</v>
      </c>
      <c r="E46" s="11" t="s">
        <v>9</v>
      </c>
      <c r="L46" s="11">
        <v>42</v>
      </c>
      <c r="M46" s="11">
        <v>412</v>
      </c>
      <c r="N46" s="11" t="s">
        <v>86</v>
      </c>
      <c r="O46" s="11" t="s">
        <v>9</v>
      </c>
    </row>
    <row r="47" spans="2:15" x14ac:dyDescent="0.2">
      <c r="B47" s="11">
        <v>43</v>
      </c>
      <c r="C47" s="11">
        <v>362</v>
      </c>
      <c r="D47" s="11" t="s">
        <v>60</v>
      </c>
      <c r="E47" s="11" t="s">
        <v>7</v>
      </c>
      <c r="L47" s="11">
        <v>43</v>
      </c>
      <c r="M47" s="11">
        <v>313</v>
      </c>
      <c r="N47" s="11" t="s">
        <v>104</v>
      </c>
      <c r="O47" s="11" t="s">
        <v>7</v>
      </c>
    </row>
    <row r="48" spans="2:15" x14ac:dyDescent="0.2">
      <c r="B48" s="11">
        <v>44</v>
      </c>
      <c r="C48" s="11">
        <v>462</v>
      </c>
      <c r="D48" s="11" t="s">
        <v>163</v>
      </c>
      <c r="E48" s="11" t="s">
        <v>9</v>
      </c>
      <c r="L48" s="11">
        <v>44</v>
      </c>
      <c r="M48" s="11">
        <v>413</v>
      </c>
      <c r="N48" s="11" t="s">
        <v>94</v>
      </c>
      <c r="O48" s="11" t="s">
        <v>9</v>
      </c>
    </row>
    <row r="49" spans="2:15" x14ac:dyDescent="0.2">
      <c r="B49" s="11">
        <v>45</v>
      </c>
      <c r="C49" s="11">
        <v>363</v>
      </c>
      <c r="D49" s="11" t="s">
        <v>164</v>
      </c>
      <c r="E49" s="11" t="s">
        <v>7</v>
      </c>
      <c r="L49" s="11">
        <v>45</v>
      </c>
      <c r="M49" s="11">
        <v>314</v>
      </c>
      <c r="N49" s="11" t="s">
        <v>103</v>
      </c>
      <c r="O49" s="11" t="s">
        <v>7</v>
      </c>
    </row>
    <row r="50" spans="2:15" x14ac:dyDescent="0.2">
      <c r="B50" s="11">
        <v>46</v>
      </c>
      <c r="C50" s="11">
        <v>463</v>
      </c>
      <c r="D50" s="11" t="s">
        <v>54</v>
      </c>
      <c r="E50" s="11" t="s">
        <v>9</v>
      </c>
      <c r="L50" s="11">
        <v>46</v>
      </c>
      <c r="M50" s="11">
        <v>414</v>
      </c>
      <c r="N50" s="11" t="s">
        <v>90</v>
      </c>
      <c r="O50" s="11" t="s">
        <v>9</v>
      </c>
    </row>
    <row r="51" spans="2:15" x14ac:dyDescent="0.2">
      <c r="L51" s="11">
        <v>47</v>
      </c>
      <c r="M51" s="11">
        <v>415</v>
      </c>
      <c r="N51" s="11" t="s">
        <v>101</v>
      </c>
      <c r="O51" s="11" t="s">
        <v>9</v>
      </c>
    </row>
    <row r="52" spans="2:15" x14ac:dyDescent="0.2">
      <c r="L52" s="11">
        <v>48</v>
      </c>
      <c r="M52" s="11">
        <v>416</v>
      </c>
      <c r="N52" s="11" t="s">
        <v>174</v>
      </c>
      <c r="O52" s="11" t="s">
        <v>9</v>
      </c>
    </row>
    <row r="53" spans="2:15" x14ac:dyDescent="0.2">
      <c r="L53" s="11">
        <v>49</v>
      </c>
      <c r="M53" s="11">
        <v>417</v>
      </c>
      <c r="N53" s="11" t="s">
        <v>99</v>
      </c>
      <c r="O53" s="11" t="s">
        <v>9</v>
      </c>
    </row>
  </sheetData>
  <mergeCells count="2">
    <mergeCell ref="B2:J2"/>
    <mergeCell ref="L2:T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AE23F-2F01-A747-90E6-955BA250EA7B}">
  <dimension ref="A1:O58"/>
  <sheetViews>
    <sheetView workbookViewId="0">
      <selection activeCell="J15" sqref="J15"/>
    </sheetView>
  </sheetViews>
  <sheetFormatPr baseColWidth="10" defaultColWidth="11" defaultRowHeight="16" x14ac:dyDescent="0.2"/>
  <cols>
    <col min="2" max="2" width="18.6640625" customWidth="1"/>
    <col min="3" max="3" width="21.6640625" customWidth="1"/>
    <col min="6" max="6" width="15" bestFit="1" customWidth="1"/>
    <col min="7" max="7" width="27.6640625" customWidth="1"/>
  </cols>
  <sheetData>
    <row r="1" spans="1:15" ht="35" x14ac:dyDescent="0.35">
      <c r="A1" s="32" t="str">
        <f>'MASTER Run Order'!B1</f>
        <v>Hyland Race February 9, 2024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3" spans="1:15" ht="18" x14ac:dyDescent="0.2">
      <c r="A3" s="46" t="s">
        <v>0</v>
      </c>
      <c r="B3" s="46"/>
      <c r="C3" s="46"/>
      <c r="D3" s="5"/>
      <c r="E3" s="46" t="s">
        <v>1</v>
      </c>
      <c r="F3" s="46"/>
      <c r="G3" s="46"/>
    </row>
    <row r="4" spans="1:15" ht="18" x14ac:dyDescent="0.2">
      <c r="A4" s="46" t="s">
        <v>105</v>
      </c>
      <c r="B4" s="46"/>
      <c r="C4" s="46"/>
      <c r="D4" s="5"/>
      <c r="E4" s="47" t="s">
        <v>105</v>
      </c>
      <c r="F4" s="47"/>
      <c r="G4" s="47"/>
    </row>
    <row r="5" spans="1:15" ht="18" x14ac:dyDescent="0.2">
      <c r="A5" s="7"/>
      <c r="B5" s="7"/>
      <c r="C5" s="7"/>
      <c r="D5" s="5"/>
      <c r="E5" s="5"/>
      <c r="F5" s="5"/>
      <c r="G5" s="5"/>
    </row>
    <row r="6" spans="1:15" ht="18" x14ac:dyDescent="0.2">
      <c r="A6" s="12" t="s">
        <v>4</v>
      </c>
      <c r="B6" s="29" t="s">
        <v>12</v>
      </c>
      <c r="C6" s="29" t="s">
        <v>5</v>
      </c>
      <c r="D6" s="5"/>
      <c r="E6" s="12" t="s">
        <v>4</v>
      </c>
      <c r="F6" s="29" t="s">
        <v>12</v>
      </c>
      <c r="G6" s="29" t="s">
        <v>5</v>
      </c>
    </row>
    <row r="7" spans="1:15" x14ac:dyDescent="0.2">
      <c r="A7" s="11">
        <v>451</v>
      </c>
      <c r="B7" s="11" t="s">
        <v>44</v>
      </c>
      <c r="C7" s="11" t="s">
        <v>9</v>
      </c>
      <c r="E7" s="11">
        <v>401</v>
      </c>
      <c r="F7" s="11" t="s">
        <v>79</v>
      </c>
      <c r="G7" s="11" t="s">
        <v>9</v>
      </c>
    </row>
    <row r="8" spans="1:15" x14ac:dyDescent="0.2">
      <c r="A8" s="11">
        <v>452</v>
      </c>
      <c r="B8" s="11" t="s">
        <v>37</v>
      </c>
      <c r="C8" s="11" t="s">
        <v>9</v>
      </c>
      <c r="E8" s="11">
        <v>402</v>
      </c>
      <c r="F8" s="11" t="s">
        <v>62</v>
      </c>
      <c r="G8" s="11" t="s">
        <v>9</v>
      </c>
    </row>
    <row r="9" spans="1:15" x14ac:dyDescent="0.2">
      <c r="A9" s="11">
        <v>453</v>
      </c>
      <c r="B9" s="11" t="s">
        <v>36</v>
      </c>
      <c r="C9" s="11" t="s">
        <v>9</v>
      </c>
      <c r="E9" s="11">
        <v>403</v>
      </c>
      <c r="F9" s="11" t="s">
        <v>77</v>
      </c>
      <c r="G9" s="11" t="s">
        <v>9</v>
      </c>
    </row>
    <row r="10" spans="1:15" x14ac:dyDescent="0.2">
      <c r="A10" s="11">
        <v>454</v>
      </c>
      <c r="B10" s="11" t="s">
        <v>42</v>
      </c>
      <c r="C10" s="11" t="s">
        <v>9</v>
      </c>
      <c r="E10" s="11">
        <v>404</v>
      </c>
      <c r="F10" s="11" t="s">
        <v>92</v>
      </c>
      <c r="G10" s="11" t="s">
        <v>9</v>
      </c>
    </row>
    <row r="11" spans="1:15" x14ac:dyDescent="0.2">
      <c r="A11" s="11">
        <v>455</v>
      </c>
      <c r="B11" s="11" t="s">
        <v>38</v>
      </c>
      <c r="C11" s="11" t="s">
        <v>9</v>
      </c>
      <c r="E11" s="11">
        <v>405</v>
      </c>
      <c r="F11" s="11" t="s">
        <v>69</v>
      </c>
      <c r="G11" s="11" t="s">
        <v>9</v>
      </c>
    </row>
    <row r="12" spans="1:15" x14ac:dyDescent="0.2">
      <c r="A12" s="11">
        <v>456</v>
      </c>
      <c r="B12" s="11" t="s">
        <v>39</v>
      </c>
      <c r="C12" s="11" t="s">
        <v>9</v>
      </c>
      <c r="E12" s="11">
        <v>406</v>
      </c>
      <c r="F12" s="11" t="s">
        <v>72</v>
      </c>
      <c r="G12" s="11" t="s">
        <v>9</v>
      </c>
    </row>
    <row r="13" spans="1:15" x14ac:dyDescent="0.2">
      <c r="A13" s="11">
        <v>457</v>
      </c>
      <c r="B13" s="11" t="s">
        <v>47</v>
      </c>
      <c r="C13" s="11" t="s">
        <v>9</v>
      </c>
      <c r="E13" s="11">
        <v>407</v>
      </c>
      <c r="F13" s="11" t="s">
        <v>88</v>
      </c>
      <c r="G13" s="11" t="s">
        <v>9</v>
      </c>
    </row>
    <row r="14" spans="1:15" x14ac:dyDescent="0.2">
      <c r="A14" s="11">
        <v>458</v>
      </c>
      <c r="B14" s="11" t="s">
        <v>41</v>
      </c>
      <c r="C14" s="11" t="s">
        <v>9</v>
      </c>
      <c r="E14" s="11">
        <v>408</v>
      </c>
      <c r="F14" s="11" t="s">
        <v>84</v>
      </c>
      <c r="G14" s="11" t="s">
        <v>9</v>
      </c>
    </row>
    <row r="15" spans="1:15" x14ac:dyDescent="0.2">
      <c r="A15" s="11">
        <v>459</v>
      </c>
      <c r="B15" s="11" t="s">
        <v>49</v>
      </c>
      <c r="C15" s="11" t="s">
        <v>9</v>
      </c>
      <c r="E15" s="11">
        <v>409</v>
      </c>
      <c r="F15" s="11" t="s">
        <v>66</v>
      </c>
      <c r="G15" s="11" t="s">
        <v>9</v>
      </c>
    </row>
    <row r="16" spans="1:15" x14ac:dyDescent="0.2">
      <c r="A16" s="11">
        <v>460</v>
      </c>
      <c r="B16" s="11" t="s">
        <v>52</v>
      </c>
      <c r="C16" s="11" t="s">
        <v>9</v>
      </c>
      <c r="E16" s="11">
        <v>410</v>
      </c>
      <c r="F16" s="11" t="s">
        <v>74</v>
      </c>
      <c r="G16" s="11" t="s">
        <v>9</v>
      </c>
    </row>
    <row r="17" spans="1:7" x14ac:dyDescent="0.2">
      <c r="A17" s="11">
        <v>461</v>
      </c>
      <c r="B17" s="11" t="s">
        <v>57</v>
      </c>
      <c r="C17" s="11" t="s">
        <v>9</v>
      </c>
      <c r="E17" s="11">
        <v>411</v>
      </c>
      <c r="F17" s="11" t="s">
        <v>82</v>
      </c>
      <c r="G17" s="11" t="s">
        <v>9</v>
      </c>
    </row>
    <row r="18" spans="1:7" x14ac:dyDescent="0.2">
      <c r="A18" s="11">
        <v>462</v>
      </c>
      <c r="B18" s="11" t="s">
        <v>163</v>
      </c>
      <c r="C18" s="11" t="s">
        <v>9</v>
      </c>
      <c r="E18" s="11">
        <v>412</v>
      </c>
      <c r="F18" s="11" t="s">
        <v>86</v>
      </c>
      <c r="G18" s="11" t="s">
        <v>9</v>
      </c>
    </row>
    <row r="19" spans="1:7" x14ac:dyDescent="0.2">
      <c r="A19" s="11">
        <v>463</v>
      </c>
      <c r="B19" s="11" t="s">
        <v>54</v>
      </c>
      <c r="C19" s="11" t="s">
        <v>9</v>
      </c>
      <c r="E19" s="11">
        <v>413</v>
      </c>
      <c r="F19" s="11" t="s">
        <v>94</v>
      </c>
      <c r="G19" s="11" t="s">
        <v>9</v>
      </c>
    </row>
    <row r="20" spans="1:7" x14ac:dyDescent="0.2">
      <c r="A20" s="11">
        <v>351</v>
      </c>
      <c r="B20" s="11" t="s">
        <v>35</v>
      </c>
      <c r="C20" s="11" t="s">
        <v>7</v>
      </c>
      <c r="E20" s="11">
        <v>414</v>
      </c>
      <c r="F20" s="11" t="s">
        <v>90</v>
      </c>
      <c r="G20" s="11" t="s">
        <v>9</v>
      </c>
    </row>
    <row r="21" spans="1:7" x14ac:dyDescent="0.2">
      <c r="A21" s="11">
        <v>352</v>
      </c>
      <c r="B21" s="11" t="s">
        <v>40</v>
      </c>
      <c r="C21" s="11" t="s">
        <v>7</v>
      </c>
      <c r="E21" s="11">
        <v>415</v>
      </c>
      <c r="F21" s="11" t="s">
        <v>101</v>
      </c>
      <c r="G21" s="11" t="s">
        <v>9</v>
      </c>
    </row>
    <row r="22" spans="1:7" x14ac:dyDescent="0.2">
      <c r="A22" s="11">
        <v>353</v>
      </c>
      <c r="B22" s="11" t="s">
        <v>43</v>
      </c>
      <c r="C22" s="11" t="s">
        <v>7</v>
      </c>
      <c r="E22" s="11">
        <v>416</v>
      </c>
      <c r="F22" s="11" t="s">
        <v>174</v>
      </c>
      <c r="G22" s="11" t="s">
        <v>9</v>
      </c>
    </row>
    <row r="23" spans="1:7" x14ac:dyDescent="0.2">
      <c r="A23" s="11">
        <v>354</v>
      </c>
      <c r="B23" s="11" t="s">
        <v>46</v>
      </c>
      <c r="C23" s="11" t="s">
        <v>7</v>
      </c>
      <c r="E23" s="11">
        <v>417</v>
      </c>
      <c r="F23" s="11" t="s">
        <v>99</v>
      </c>
      <c r="G23" s="11" t="s">
        <v>9</v>
      </c>
    </row>
    <row r="24" spans="1:7" x14ac:dyDescent="0.2">
      <c r="A24" s="11">
        <v>355</v>
      </c>
      <c r="B24" s="11" t="s">
        <v>51</v>
      </c>
      <c r="C24" s="11" t="s">
        <v>7</v>
      </c>
      <c r="E24" s="11">
        <v>301</v>
      </c>
      <c r="F24" s="11" t="s">
        <v>65</v>
      </c>
      <c r="G24" s="11" t="s">
        <v>7</v>
      </c>
    </row>
    <row r="25" spans="1:7" x14ac:dyDescent="0.2">
      <c r="A25" s="11">
        <v>356</v>
      </c>
      <c r="B25" s="11" t="s">
        <v>53</v>
      </c>
      <c r="C25" s="11" t="s">
        <v>7</v>
      </c>
      <c r="E25" s="11">
        <v>302</v>
      </c>
      <c r="F25" s="11" t="s">
        <v>170</v>
      </c>
      <c r="G25" s="11" t="s">
        <v>7</v>
      </c>
    </row>
    <row r="26" spans="1:7" x14ac:dyDescent="0.2">
      <c r="A26" s="11">
        <v>357</v>
      </c>
      <c r="B26" s="11" t="s">
        <v>161</v>
      </c>
      <c r="C26" s="11" t="s">
        <v>7</v>
      </c>
      <c r="E26" s="11">
        <v>303</v>
      </c>
      <c r="F26" s="11" t="s">
        <v>71</v>
      </c>
      <c r="G26" s="11" t="s">
        <v>7</v>
      </c>
    </row>
    <row r="27" spans="1:7" x14ac:dyDescent="0.2">
      <c r="A27" s="11">
        <v>358</v>
      </c>
      <c r="B27" s="11" t="s">
        <v>55</v>
      </c>
      <c r="C27" s="11" t="s">
        <v>7</v>
      </c>
      <c r="E27" s="11">
        <v>304</v>
      </c>
      <c r="F27" s="11" t="s">
        <v>73</v>
      </c>
      <c r="G27" s="11" t="s">
        <v>7</v>
      </c>
    </row>
    <row r="28" spans="1:7" x14ac:dyDescent="0.2">
      <c r="A28" s="11">
        <v>359</v>
      </c>
      <c r="B28" s="11" t="s">
        <v>56</v>
      </c>
      <c r="C28" s="11" t="s">
        <v>7</v>
      </c>
      <c r="E28" s="11">
        <v>305</v>
      </c>
      <c r="F28" s="11" t="s">
        <v>81</v>
      </c>
      <c r="G28" s="11" t="s">
        <v>7</v>
      </c>
    </row>
    <row r="29" spans="1:7" x14ac:dyDescent="0.2">
      <c r="A29" s="11">
        <v>360</v>
      </c>
      <c r="B29" s="11" t="s">
        <v>58</v>
      </c>
      <c r="C29" s="11" t="s">
        <v>7</v>
      </c>
      <c r="E29" s="11">
        <v>306</v>
      </c>
      <c r="F29" s="11" t="s">
        <v>85</v>
      </c>
      <c r="G29" s="11" t="s">
        <v>7</v>
      </c>
    </row>
    <row r="30" spans="1:7" x14ac:dyDescent="0.2">
      <c r="A30" s="11">
        <v>361</v>
      </c>
      <c r="B30" s="11" t="s">
        <v>59</v>
      </c>
      <c r="C30" s="11" t="s">
        <v>7</v>
      </c>
      <c r="E30" s="11">
        <v>307</v>
      </c>
      <c r="F30" s="11" t="s">
        <v>89</v>
      </c>
      <c r="G30" s="11" t="s">
        <v>7</v>
      </c>
    </row>
    <row r="31" spans="1:7" x14ac:dyDescent="0.2">
      <c r="A31" s="11">
        <v>362</v>
      </c>
      <c r="B31" s="11" t="s">
        <v>60</v>
      </c>
      <c r="C31" s="11" t="s">
        <v>7</v>
      </c>
      <c r="E31" s="11">
        <v>308</v>
      </c>
      <c r="F31" s="11" t="s">
        <v>93</v>
      </c>
      <c r="G31" s="11" t="s">
        <v>7</v>
      </c>
    </row>
    <row r="32" spans="1:7" x14ac:dyDescent="0.2">
      <c r="A32" s="11">
        <v>363</v>
      </c>
      <c r="B32" s="11" t="s">
        <v>164</v>
      </c>
      <c r="C32" s="11" t="s">
        <v>7</v>
      </c>
      <c r="E32" s="11">
        <v>309</v>
      </c>
      <c r="F32" s="11" t="s">
        <v>96</v>
      </c>
      <c r="G32" s="11" t="s">
        <v>7</v>
      </c>
    </row>
    <row r="33" spans="1:7" x14ac:dyDescent="0.2">
      <c r="A33" s="11">
        <v>21</v>
      </c>
      <c r="B33" s="11" t="s">
        <v>19</v>
      </c>
      <c r="C33" s="11" t="s">
        <v>10</v>
      </c>
      <c r="E33" s="11">
        <v>310</v>
      </c>
      <c r="F33" s="11" t="s">
        <v>100</v>
      </c>
      <c r="G33" s="11" t="s">
        <v>7</v>
      </c>
    </row>
    <row r="34" spans="1:7" x14ac:dyDescent="0.2">
      <c r="A34" s="11">
        <v>22</v>
      </c>
      <c r="B34" s="11" t="s">
        <v>22</v>
      </c>
      <c r="C34" s="11" t="s">
        <v>10</v>
      </c>
      <c r="E34" s="11">
        <v>311</v>
      </c>
      <c r="F34" s="11" t="s">
        <v>102</v>
      </c>
      <c r="G34" s="11" t="s">
        <v>7</v>
      </c>
    </row>
    <row r="35" spans="1:7" x14ac:dyDescent="0.2">
      <c r="A35" s="11">
        <v>23</v>
      </c>
      <c r="B35" s="11" t="s">
        <v>24</v>
      </c>
      <c r="C35" s="11" t="s">
        <v>10</v>
      </c>
      <c r="E35" s="11">
        <v>312</v>
      </c>
      <c r="F35" s="11" t="s">
        <v>98</v>
      </c>
      <c r="G35" s="11" t="s">
        <v>7</v>
      </c>
    </row>
    <row r="36" spans="1:7" x14ac:dyDescent="0.2">
      <c r="A36" s="11">
        <v>24</v>
      </c>
      <c r="B36" s="11" t="s">
        <v>27</v>
      </c>
      <c r="C36" s="11" t="s">
        <v>10</v>
      </c>
      <c r="E36" s="11">
        <v>313</v>
      </c>
      <c r="F36" s="11" t="s">
        <v>104</v>
      </c>
      <c r="G36" s="11" t="s">
        <v>7</v>
      </c>
    </row>
    <row r="37" spans="1:7" x14ac:dyDescent="0.2">
      <c r="A37" s="11">
        <v>25</v>
      </c>
      <c r="B37" s="11" t="s">
        <v>29</v>
      </c>
      <c r="C37" s="11" t="s">
        <v>10</v>
      </c>
      <c r="E37" s="11">
        <v>314</v>
      </c>
      <c r="F37" s="11" t="s">
        <v>103</v>
      </c>
      <c r="G37" s="11" t="s">
        <v>7</v>
      </c>
    </row>
    <row r="38" spans="1:7" x14ac:dyDescent="0.2">
      <c r="A38" s="11">
        <v>26</v>
      </c>
      <c r="B38" s="11" t="s">
        <v>32</v>
      </c>
      <c r="C38" s="11" t="s">
        <v>10</v>
      </c>
      <c r="E38" s="11">
        <v>1</v>
      </c>
      <c r="F38" s="11" t="s">
        <v>168</v>
      </c>
      <c r="G38" s="11" t="s">
        <v>10</v>
      </c>
    </row>
    <row r="39" spans="1:7" x14ac:dyDescent="0.2">
      <c r="A39" s="11">
        <v>27</v>
      </c>
      <c r="B39" s="11" t="s">
        <v>162</v>
      </c>
      <c r="C39" s="11" t="s">
        <v>10</v>
      </c>
      <c r="E39" s="11">
        <v>511</v>
      </c>
      <c r="F39" s="11" t="s">
        <v>61</v>
      </c>
      <c r="G39" s="11" t="s">
        <v>8</v>
      </c>
    </row>
    <row r="40" spans="1:7" x14ac:dyDescent="0.2">
      <c r="A40" s="11">
        <v>501</v>
      </c>
      <c r="B40" s="11" t="s">
        <v>21</v>
      </c>
      <c r="C40" s="11" t="s">
        <v>8</v>
      </c>
      <c r="E40" s="11">
        <v>512</v>
      </c>
      <c r="F40" s="11" t="s">
        <v>64</v>
      </c>
      <c r="G40" s="11" t="s">
        <v>8</v>
      </c>
    </row>
    <row r="41" spans="1:7" x14ac:dyDescent="0.2">
      <c r="A41" s="11">
        <v>502</v>
      </c>
      <c r="B41" s="11" t="s">
        <v>23</v>
      </c>
      <c r="C41" s="11" t="s">
        <v>8</v>
      </c>
      <c r="E41" s="11">
        <v>513</v>
      </c>
      <c r="F41" s="11" t="s">
        <v>68</v>
      </c>
      <c r="G41" s="11" t="s">
        <v>8</v>
      </c>
    </row>
    <row r="42" spans="1:7" x14ac:dyDescent="0.2">
      <c r="A42" s="11">
        <v>503</v>
      </c>
      <c r="B42" s="11" t="s">
        <v>26</v>
      </c>
      <c r="C42" s="11" t="s">
        <v>8</v>
      </c>
      <c r="E42" s="11">
        <v>514</v>
      </c>
      <c r="F42" s="11" t="s">
        <v>70</v>
      </c>
      <c r="G42" s="11" t="s">
        <v>8</v>
      </c>
    </row>
    <row r="43" spans="1:7" x14ac:dyDescent="0.2">
      <c r="A43" s="11">
        <v>504</v>
      </c>
      <c r="B43" s="11" t="s">
        <v>31</v>
      </c>
      <c r="C43" s="11" t="s">
        <v>8</v>
      </c>
      <c r="E43" s="11">
        <v>515</v>
      </c>
      <c r="F43" s="11" t="s">
        <v>76</v>
      </c>
      <c r="G43" s="11" t="s">
        <v>8</v>
      </c>
    </row>
    <row r="44" spans="1:7" x14ac:dyDescent="0.2">
      <c r="A44" s="11">
        <v>505</v>
      </c>
      <c r="B44" s="11" t="s">
        <v>33</v>
      </c>
      <c r="C44" s="11" t="s">
        <v>8</v>
      </c>
      <c r="E44" s="11">
        <v>516</v>
      </c>
      <c r="F44" s="11" t="s">
        <v>173</v>
      </c>
      <c r="G44" s="11" t="s">
        <v>8</v>
      </c>
    </row>
    <row r="45" spans="1:7" x14ac:dyDescent="0.2">
      <c r="A45" s="11">
        <v>506</v>
      </c>
      <c r="B45" s="11" t="s">
        <v>48</v>
      </c>
      <c r="C45" s="11" t="s">
        <v>8</v>
      </c>
      <c r="E45" s="11">
        <v>517</v>
      </c>
      <c r="F45" s="11" t="s">
        <v>80</v>
      </c>
      <c r="G45" s="11" t="s">
        <v>8</v>
      </c>
    </row>
    <row r="46" spans="1:7" x14ac:dyDescent="0.2">
      <c r="A46" s="11">
        <v>507</v>
      </c>
      <c r="B46" s="11" t="s">
        <v>50</v>
      </c>
      <c r="C46" s="11" t="s">
        <v>8</v>
      </c>
      <c r="E46" s="11">
        <v>31</v>
      </c>
      <c r="F46" s="11" t="s">
        <v>169</v>
      </c>
      <c r="G46" s="11" t="s">
        <v>160</v>
      </c>
    </row>
    <row r="47" spans="1:7" x14ac:dyDescent="0.2">
      <c r="A47" s="11">
        <v>131</v>
      </c>
      <c r="B47" s="11" t="s">
        <v>20</v>
      </c>
      <c r="C47" s="11" t="s">
        <v>160</v>
      </c>
      <c r="E47" s="11">
        <v>32</v>
      </c>
      <c r="F47" s="11" t="s">
        <v>67</v>
      </c>
      <c r="G47" s="11" t="s">
        <v>160</v>
      </c>
    </row>
    <row r="48" spans="1:7" x14ac:dyDescent="0.2">
      <c r="A48" s="11">
        <v>132</v>
      </c>
      <c r="B48" s="11" t="s">
        <v>25</v>
      </c>
      <c r="C48" s="11" t="s">
        <v>160</v>
      </c>
      <c r="E48" s="11">
        <v>33</v>
      </c>
      <c r="F48" s="11" t="s">
        <v>171</v>
      </c>
      <c r="G48" s="11" t="s">
        <v>160</v>
      </c>
    </row>
    <row r="49" spans="1:7" x14ac:dyDescent="0.2">
      <c r="A49" s="11">
        <v>133</v>
      </c>
      <c r="B49" s="11" t="s">
        <v>30</v>
      </c>
      <c r="C49" s="11" t="s">
        <v>160</v>
      </c>
      <c r="E49" s="11">
        <v>34</v>
      </c>
      <c r="F49" s="11" t="s">
        <v>172</v>
      </c>
      <c r="G49" s="11" t="s">
        <v>160</v>
      </c>
    </row>
    <row r="50" spans="1:7" x14ac:dyDescent="0.2">
      <c r="A50" s="11">
        <v>134</v>
      </c>
      <c r="B50" s="11" t="s">
        <v>34</v>
      </c>
      <c r="C50" s="11" t="s">
        <v>160</v>
      </c>
      <c r="E50" s="11">
        <v>35</v>
      </c>
      <c r="F50" s="11" t="s">
        <v>78</v>
      </c>
      <c r="G50" s="11" t="s">
        <v>160</v>
      </c>
    </row>
    <row r="51" spans="1:7" x14ac:dyDescent="0.2">
      <c r="A51" s="11">
        <v>135</v>
      </c>
      <c r="B51" s="11" t="s">
        <v>45</v>
      </c>
      <c r="C51" s="11" t="s">
        <v>160</v>
      </c>
      <c r="E51" s="11">
        <v>36</v>
      </c>
      <c r="F51" s="11" t="s">
        <v>75</v>
      </c>
      <c r="G51" s="11" t="s">
        <v>160</v>
      </c>
    </row>
    <row r="52" spans="1:7" x14ac:dyDescent="0.2">
      <c r="A52" s="11">
        <v>136</v>
      </c>
      <c r="B52" s="11" t="s">
        <v>28</v>
      </c>
      <c r="C52" s="11" t="s">
        <v>160</v>
      </c>
      <c r="E52" s="11">
        <v>37</v>
      </c>
      <c r="F52" s="11" t="s">
        <v>83</v>
      </c>
      <c r="G52" s="11" t="s">
        <v>160</v>
      </c>
    </row>
    <row r="53" spans="1:7" x14ac:dyDescent="0.2">
      <c r="A53" s="11">
        <v>137</v>
      </c>
      <c r="B53" s="11" t="s">
        <v>186</v>
      </c>
      <c r="C53" s="11" t="s">
        <v>160</v>
      </c>
      <c r="E53" s="11">
        <v>38</v>
      </c>
      <c r="F53" s="11" t="s">
        <v>95</v>
      </c>
      <c r="G53" s="11" t="s">
        <v>160</v>
      </c>
    </row>
    <row r="54" spans="1:7" x14ac:dyDescent="0.2">
      <c r="A54" s="11">
        <v>138</v>
      </c>
      <c r="B54" s="11" t="s">
        <v>185</v>
      </c>
      <c r="C54" s="11" t="s">
        <v>160</v>
      </c>
      <c r="E54" s="11">
        <v>39</v>
      </c>
      <c r="F54" s="11" t="s">
        <v>97</v>
      </c>
      <c r="G54" s="11" t="s">
        <v>160</v>
      </c>
    </row>
    <row r="55" spans="1:7" x14ac:dyDescent="0.2">
      <c r="E55" s="11">
        <v>40</v>
      </c>
      <c r="F55" s="11" t="s">
        <v>87</v>
      </c>
      <c r="G55" s="11" t="s">
        <v>160</v>
      </c>
    </row>
    <row r="56" spans="1:7" x14ac:dyDescent="0.2">
      <c r="E56" s="11">
        <v>221</v>
      </c>
      <c r="F56" s="11" t="s">
        <v>63</v>
      </c>
      <c r="G56" s="11" t="s">
        <v>160</v>
      </c>
    </row>
    <row r="57" spans="1:7" x14ac:dyDescent="0.2">
      <c r="E57" s="11">
        <v>222</v>
      </c>
      <c r="F57" s="11" t="s">
        <v>91</v>
      </c>
      <c r="G57" s="11" t="s">
        <v>160</v>
      </c>
    </row>
    <row r="58" spans="1:7" x14ac:dyDescent="0.2">
      <c r="E58" s="11">
        <v>223</v>
      </c>
      <c r="F58" s="11" t="s">
        <v>187</v>
      </c>
      <c r="G58" s="11" t="s">
        <v>160</v>
      </c>
    </row>
  </sheetData>
  <sortState xmlns:xlrd2="http://schemas.microsoft.com/office/spreadsheetml/2017/richdata2" ref="E7:G58">
    <sortCondition descending="1" ref="G7:G58"/>
  </sortState>
  <mergeCells count="4">
    <mergeCell ref="A3:C3"/>
    <mergeCell ref="E3:G3"/>
    <mergeCell ref="A4:C4"/>
    <mergeCell ref="E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98BC7-CCC8-7041-B3EF-5E57D4940FFC}">
  <dimension ref="A1:AE239"/>
  <sheetViews>
    <sheetView workbookViewId="0">
      <selection sqref="A1:K59"/>
    </sheetView>
  </sheetViews>
  <sheetFormatPr baseColWidth="10" defaultColWidth="11" defaultRowHeight="16" x14ac:dyDescent="0.2"/>
  <cols>
    <col min="1" max="1" width="11.1640625" bestFit="1" customWidth="1"/>
    <col min="2" max="2" width="7.1640625" customWidth="1"/>
    <col min="3" max="3" width="9.1640625" customWidth="1"/>
    <col min="4" max="4" width="17.6640625" customWidth="1"/>
    <col min="5" max="5" width="15.6640625" customWidth="1"/>
    <col min="6" max="6" width="18.6640625" customWidth="1"/>
    <col min="7" max="7" width="25.1640625" customWidth="1"/>
    <col min="8" max="8" width="10.33203125" bestFit="1" customWidth="1"/>
    <col min="9" max="9" width="10.5" bestFit="1" customWidth="1"/>
  </cols>
  <sheetData>
    <row r="1" spans="1:31" ht="28.5" customHeight="1" x14ac:dyDescent="0.35">
      <c r="A1" s="32" t="str">
        <f>'MASTER Run Order'!B1</f>
        <v>Hyland Race February 9, 2024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8" x14ac:dyDescent="0.2">
      <c r="A2" s="9" t="s">
        <v>184</v>
      </c>
      <c r="B2" s="7"/>
      <c r="C2" s="7"/>
      <c r="D2" s="7"/>
      <c r="E2" s="7"/>
      <c r="F2" s="7"/>
      <c r="G2" s="7"/>
      <c r="H2" s="8"/>
      <c r="I2" s="8"/>
      <c r="J2" s="8"/>
      <c r="K2" s="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" x14ac:dyDescent="0.2">
      <c r="A3" s="7" t="s">
        <v>13</v>
      </c>
      <c r="B3" s="7"/>
      <c r="C3" s="7"/>
      <c r="D3" s="7"/>
      <c r="E3" s="7"/>
      <c r="F3" s="7"/>
      <c r="G3" s="7"/>
      <c r="H3" s="8"/>
      <c r="I3" s="8"/>
      <c r="J3" s="8"/>
      <c r="K3" s="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9" thickBot="1" x14ac:dyDescent="0.25">
      <c r="A4" s="7"/>
      <c r="B4" s="7"/>
      <c r="C4" s="7"/>
      <c r="D4" s="7"/>
      <c r="E4" s="7"/>
      <c r="F4" s="7"/>
      <c r="G4" s="7"/>
      <c r="H4" s="4"/>
      <c r="I4" s="4"/>
      <c r="J4" s="4"/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17" customFormat="1" ht="39" thickBot="1" x14ac:dyDescent="0.25">
      <c r="A5" s="18" t="s">
        <v>11</v>
      </c>
      <c r="B5" s="28" t="s">
        <v>4</v>
      </c>
      <c r="C5" s="28" t="s">
        <v>176</v>
      </c>
      <c r="D5" s="20" t="s">
        <v>12</v>
      </c>
      <c r="E5" s="20" t="s">
        <v>157</v>
      </c>
      <c r="F5" s="20" t="s">
        <v>158</v>
      </c>
      <c r="G5" s="20" t="s">
        <v>5</v>
      </c>
      <c r="H5" s="25" t="s">
        <v>14</v>
      </c>
      <c r="I5" s="25" t="s">
        <v>15</v>
      </c>
      <c r="J5" s="25" t="s">
        <v>175</v>
      </c>
      <c r="K5" s="25" t="s">
        <v>16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1" ht="18" x14ac:dyDescent="0.2">
      <c r="A6" s="48">
        <v>8</v>
      </c>
      <c r="B6" s="52">
        <v>22</v>
      </c>
      <c r="C6" s="52">
        <v>22</v>
      </c>
      <c r="D6" s="52" t="s">
        <v>22</v>
      </c>
      <c r="E6" s="52">
        <v>12</v>
      </c>
      <c r="F6" s="52" t="s">
        <v>165</v>
      </c>
      <c r="G6" s="52" t="s">
        <v>10</v>
      </c>
      <c r="H6" s="48">
        <v>19.329999999999998</v>
      </c>
      <c r="I6" s="48">
        <v>18.940000000000001</v>
      </c>
      <c r="J6" s="49">
        <f>SUM(H6:I6)</f>
        <v>38.269999999999996</v>
      </c>
      <c r="K6" s="48">
        <v>1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" x14ac:dyDescent="0.2">
      <c r="A7" s="50">
        <v>1</v>
      </c>
      <c r="B7" s="53">
        <v>351</v>
      </c>
      <c r="C7" s="53">
        <v>351</v>
      </c>
      <c r="D7" s="53" t="s">
        <v>35</v>
      </c>
      <c r="E7" s="53">
        <v>11</v>
      </c>
      <c r="F7" s="53" t="s">
        <v>165</v>
      </c>
      <c r="G7" s="53" t="s">
        <v>7</v>
      </c>
      <c r="H7" s="51">
        <v>19.37</v>
      </c>
      <c r="I7" s="51">
        <v>19.59</v>
      </c>
      <c r="J7" s="51">
        <f>SUM(H7:I7)</f>
        <v>38.96</v>
      </c>
      <c r="K7" s="50">
        <v>2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" x14ac:dyDescent="0.2">
      <c r="A8" s="50">
        <v>7</v>
      </c>
      <c r="B8" s="53">
        <v>452</v>
      </c>
      <c r="C8" s="53">
        <v>452</v>
      </c>
      <c r="D8" s="53" t="s">
        <v>37</v>
      </c>
      <c r="E8" s="53">
        <v>12</v>
      </c>
      <c r="F8" s="53" t="s">
        <v>165</v>
      </c>
      <c r="G8" s="53" t="s">
        <v>9</v>
      </c>
      <c r="H8" s="50">
        <v>19.95</v>
      </c>
      <c r="I8" s="50">
        <v>19.510000000000002</v>
      </c>
      <c r="J8" s="51">
        <f>SUM(H8:I8)</f>
        <v>39.46</v>
      </c>
      <c r="K8" s="50">
        <v>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" x14ac:dyDescent="0.2">
      <c r="A9" s="50">
        <v>2</v>
      </c>
      <c r="B9" s="53">
        <v>451</v>
      </c>
      <c r="C9" s="53">
        <v>451</v>
      </c>
      <c r="D9" s="53" t="s">
        <v>44</v>
      </c>
      <c r="E9" s="53">
        <v>12</v>
      </c>
      <c r="F9" s="53" t="s">
        <v>165</v>
      </c>
      <c r="G9" s="53" t="s">
        <v>9</v>
      </c>
      <c r="H9" s="50">
        <v>19.93</v>
      </c>
      <c r="I9" s="50">
        <v>20.03</v>
      </c>
      <c r="J9" s="51">
        <f>SUM(H9:I9)</f>
        <v>39.96</v>
      </c>
      <c r="K9" s="50">
        <v>4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" x14ac:dyDescent="0.2">
      <c r="A10" s="50">
        <v>14</v>
      </c>
      <c r="B10" s="53">
        <v>503</v>
      </c>
      <c r="C10" s="53" t="s">
        <v>178</v>
      </c>
      <c r="D10" s="53" t="s">
        <v>26</v>
      </c>
      <c r="E10" s="53">
        <v>11</v>
      </c>
      <c r="F10" s="53" t="s">
        <v>165</v>
      </c>
      <c r="G10" s="53" t="s">
        <v>8</v>
      </c>
      <c r="H10" s="50">
        <v>20.9</v>
      </c>
      <c r="I10" s="50">
        <v>20.079999999999998</v>
      </c>
      <c r="J10" s="51">
        <f>SUM(H10:I10)</f>
        <v>40.98</v>
      </c>
      <c r="K10" s="50">
        <v>5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" x14ac:dyDescent="0.2">
      <c r="A11" s="22">
        <v>17</v>
      </c>
      <c r="B11" s="23">
        <v>454</v>
      </c>
      <c r="C11" s="23">
        <v>454</v>
      </c>
      <c r="D11" s="23" t="s">
        <v>42</v>
      </c>
      <c r="E11" s="23">
        <v>11</v>
      </c>
      <c r="F11" s="23" t="s">
        <v>165</v>
      </c>
      <c r="G11" s="23" t="s">
        <v>9</v>
      </c>
      <c r="H11" s="22">
        <v>21.02</v>
      </c>
      <c r="I11" s="22">
        <v>20.52</v>
      </c>
      <c r="J11" s="24">
        <f>SUM(H11:I11)</f>
        <v>41.54</v>
      </c>
      <c r="K11" s="26">
        <v>6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" x14ac:dyDescent="0.2">
      <c r="A12" s="22">
        <v>4</v>
      </c>
      <c r="B12" s="23">
        <v>501</v>
      </c>
      <c r="C12" s="23" t="s">
        <v>177</v>
      </c>
      <c r="D12" s="23" t="s">
        <v>21</v>
      </c>
      <c r="E12" s="23">
        <v>11</v>
      </c>
      <c r="F12" s="23" t="s">
        <v>165</v>
      </c>
      <c r="G12" s="23" t="s">
        <v>8</v>
      </c>
      <c r="H12" s="22">
        <v>21.98</v>
      </c>
      <c r="I12" s="22">
        <v>20.65</v>
      </c>
      <c r="J12" s="24">
        <f>SUM(H12:I12)</f>
        <v>42.629999999999995</v>
      </c>
      <c r="K12" s="22">
        <v>7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" x14ac:dyDescent="0.2">
      <c r="A13" s="22">
        <v>38</v>
      </c>
      <c r="B13" s="23">
        <v>138</v>
      </c>
      <c r="C13" s="23">
        <v>138</v>
      </c>
      <c r="D13" s="23" t="s">
        <v>185</v>
      </c>
      <c r="E13" s="23">
        <v>12</v>
      </c>
      <c r="F13" s="23" t="s">
        <v>165</v>
      </c>
      <c r="G13" s="23" t="s">
        <v>160</v>
      </c>
      <c r="H13" s="22">
        <v>22.24</v>
      </c>
      <c r="I13" s="22">
        <v>23.32</v>
      </c>
      <c r="J13" s="24">
        <f>SUM(H13:I13)</f>
        <v>45.56</v>
      </c>
      <c r="K13" s="22">
        <v>8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" x14ac:dyDescent="0.2">
      <c r="A14" s="22">
        <v>16</v>
      </c>
      <c r="B14" s="23">
        <v>354</v>
      </c>
      <c r="C14" s="23">
        <v>354</v>
      </c>
      <c r="D14" s="23" t="s">
        <v>46</v>
      </c>
      <c r="E14" s="23">
        <v>11</v>
      </c>
      <c r="F14" s="23" t="s">
        <v>165</v>
      </c>
      <c r="G14" s="23" t="s">
        <v>7</v>
      </c>
      <c r="H14" s="22">
        <v>23.51</v>
      </c>
      <c r="I14" s="22">
        <v>23.06</v>
      </c>
      <c r="J14" s="24">
        <f>SUM(H14:I14)</f>
        <v>46.57</v>
      </c>
      <c r="K14" s="22">
        <v>9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" x14ac:dyDescent="0.2">
      <c r="A15" s="22">
        <v>46</v>
      </c>
      <c r="B15" s="23">
        <v>462</v>
      </c>
      <c r="C15" s="23">
        <v>462</v>
      </c>
      <c r="D15" s="23" t="s">
        <v>163</v>
      </c>
      <c r="E15" s="23">
        <v>11</v>
      </c>
      <c r="F15" s="23" t="s">
        <v>165</v>
      </c>
      <c r="G15" s="23" t="s">
        <v>9</v>
      </c>
      <c r="H15" s="22">
        <v>25.13</v>
      </c>
      <c r="I15" s="22">
        <v>23.93</v>
      </c>
      <c r="J15" s="24">
        <f>SUM(H15:I15)</f>
        <v>49.06</v>
      </c>
      <c r="K15" s="22">
        <v>10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" x14ac:dyDescent="0.2">
      <c r="A16" s="22">
        <v>26</v>
      </c>
      <c r="B16" s="23">
        <v>356</v>
      </c>
      <c r="C16" s="23">
        <v>356</v>
      </c>
      <c r="D16" s="23" t="s">
        <v>53</v>
      </c>
      <c r="E16" s="23">
        <v>11</v>
      </c>
      <c r="F16" s="23" t="s">
        <v>165</v>
      </c>
      <c r="G16" s="23" t="s">
        <v>7</v>
      </c>
      <c r="H16" s="22">
        <v>25.18</v>
      </c>
      <c r="I16" s="22">
        <v>24.46</v>
      </c>
      <c r="J16" s="24">
        <f>SUM(H16:I16)</f>
        <v>49.64</v>
      </c>
      <c r="K16" s="26">
        <v>11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" x14ac:dyDescent="0.2">
      <c r="A17" s="22">
        <v>24</v>
      </c>
      <c r="B17" s="23">
        <v>505</v>
      </c>
      <c r="C17" s="23" t="s">
        <v>180</v>
      </c>
      <c r="D17" s="23" t="s">
        <v>33</v>
      </c>
      <c r="E17" s="23">
        <v>11</v>
      </c>
      <c r="F17" s="23" t="s">
        <v>165</v>
      </c>
      <c r="G17" s="23" t="s">
        <v>8</v>
      </c>
      <c r="H17" s="22">
        <v>27.59</v>
      </c>
      <c r="I17" s="22">
        <v>25.92</v>
      </c>
      <c r="J17" s="24">
        <f>SUM(H17:I17)</f>
        <v>53.510000000000005</v>
      </c>
      <c r="K17" s="22">
        <v>12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" x14ac:dyDescent="0.2">
      <c r="A18" s="22">
        <v>5</v>
      </c>
      <c r="B18" s="23">
        <v>131</v>
      </c>
      <c r="C18" s="23">
        <v>131</v>
      </c>
      <c r="D18" s="23" t="s">
        <v>20</v>
      </c>
      <c r="E18" s="23">
        <v>11</v>
      </c>
      <c r="F18" s="23" t="s">
        <v>165</v>
      </c>
      <c r="G18" s="23" t="s">
        <v>160</v>
      </c>
      <c r="H18" s="22">
        <v>19.64</v>
      </c>
      <c r="I18" s="22">
        <v>58.68</v>
      </c>
      <c r="J18" s="24">
        <f>SUM(H18:I18)</f>
        <v>78.319999999999993</v>
      </c>
      <c r="K18" s="22">
        <v>13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8" x14ac:dyDescent="0.2">
      <c r="A19" s="50">
        <v>11</v>
      </c>
      <c r="B19" s="53">
        <v>353</v>
      </c>
      <c r="C19" s="53">
        <v>353</v>
      </c>
      <c r="D19" s="53" t="s">
        <v>43</v>
      </c>
      <c r="E19" s="53">
        <v>8</v>
      </c>
      <c r="F19" s="53" t="s">
        <v>167</v>
      </c>
      <c r="G19" s="53" t="s">
        <v>7</v>
      </c>
      <c r="H19" s="50">
        <v>20.61</v>
      </c>
      <c r="I19" s="50">
        <v>21.02</v>
      </c>
      <c r="J19" s="51">
        <f>SUM(H19:I19)</f>
        <v>41.629999999999995</v>
      </c>
      <c r="K19" s="50">
        <v>1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" x14ac:dyDescent="0.2">
      <c r="A20" s="50">
        <v>18</v>
      </c>
      <c r="B20" s="53">
        <v>24</v>
      </c>
      <c r="C20" s="53">
        <v>24</v>
      </c>
      <c r="D20" s="53" t="s">
        <v>27</v>
      </c>
      <c r="E20" s="53">
        <v>7</v>
      </c>
      <c r="F20" s="53" t="s">
        <v>167</v>
      </c>
      <c r="G20" s="53" t="s">
        <v>10</v>
      </c>
      <c r="H20" s="50">
        <v>23.9</v>
      </c>
      <c r="I20" s="50">
        <v>23.03</v>
      </c>
      <c r="J20" s="51">
        <f>SUM(H20:I20)</f>
        <v>46.93</v>
      </c>
      <c r="K20" s="50">
        <v>2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" x14ac:dyDescent="0.2">
      <c r="A21" s="50">
        <v>28</v>
      </c>
      <c r="B21" s="53">
        <v>26</v>
      </c>
      <c r="C21" s="53">
        <v>26</v>
      </c>
      <c r="D21" s="53" t="s">
        <v>32</v>
      </c>
      <c r="E21" s="53">
        <v>7</v>
      </c>
      <c r="F21" s="53" t="s">
        <v>167</v>
      </c>
      <c r="G21" s="53" t="s">
        <v>10</v>
      </c>
      <c r="H21" s="50">
        <v>24.43</v>
      </c>
      <c r="I21" s="50">
        <v>24.92</v>
      </c>
      <c r="J21" s="51">
        <f>SUM(H21:I21)</f>
        <v>49.35</v>
      </c>
      <c r="K21" s="50">
        <v>3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8" x14ac:dyDescent="0.2">
      <c r="A22" s="50">
        <v>41</v>
      </c>
      <c r="B22" s="53">
        <v>360</v>
      </c>
      <c r="C22" s="53">
        <v>360</v>
      </c>
      <c r="D22" s="53" t="s">
        <v>58</v>
      </c>
      <c r="E22" s="53">
        <v>8</v>
      </c>
      <c r="F22" s="53" t="s">
        <v>167</v>
      </c>
      <c r="G22" s="53" t="s">
        <v>7</v>
      </c>
      <c r="H22" s="50">
        <v>25.04</v>
      </c>
      <c r="I22" s="50">
        <v>24.47</v>
      </c>
      <c r="J22" s="51">
        <f>SUM(H22:I22)</f>
        <v>49.51</v>
      </c>
      <c r="K22" s="50">
        <v>4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" x14ac:dyDescent="0.2">
      <c r="A23" s="50">
        <v>42</v>
      </c>
      <c r="B23" s="53">
        <v>460</v>
      </c>
      <c r="C23" s="53">
        <v>460</v>
      </c>
      <c r="D23" s="53" t="s">
        <v>52</v>
      </c>
      <c r="E23" s="53">
        <v>8</v>
      </c>
      <c r="F23" s="53" t="s">
        <v>167</v>
      </c>
      <c r="G23" s="53" t="s">
        <v>9</v>
      </c>
      <c r="H23" s="50">
        <v>24.89</v>
      </c>
      <c r="I23" s="50">
        <v>24.98</v>
      </c>
      <c r="J23" s="51">
        <f>SUM(H23:I23)</f>
        <v>49.870000000000005</v>
      </c>
      <c r="K23" s="50">
        <v>5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8" x14ac:dyDescent="0.2">
      <c r="A24" s="22">
        <v>36</v>
      </c>
      <c r="B24" s="23">
        <v>358</v>
      </c>
      <c r="C24" s="23">
        <v>358</v>
      </c>
      <c r="D24" s="23" t="s">
        <v>55</v>
      </c>
      <c r="E24" s="23">
        <v>8</v>
      </c>
      <c r="F24" s="23" t="s">
        <v>167</v>
      </c>
      <c r="G24" s="23" t="s">
        <v>7</v>
      </c>
      <c r="H24" s="22">
        <v>25.36</v>
      </c>
      <c r="I24" s="22">
        <v>24.63</v>
      </c>
      <c r="J24" s="24">
        <f>SUM(H24:I24)</f>
        <v>49.989999999999995</v>
      </c>
      <c r="K24" s="22">
        <v>6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" x14ac:dyDescent="0.2">
      <c r="A25" s="22">
        <v>23</v>
      </c>
      <c r="B25" s="23">
        <v>25</v>
      </c>
      <c r="C25" s="23">
        <v>25</v>
      </c>
      <c r="D25" s="23" t="s">
        <v>29</v>
      </c>
      <c r="E25" s="23">
        <v>7</v>
      </c>
      <c r="F25" s="23" t="s">
        <v>167</v>
      </c>
      <c r="G25" s="23" t="s">
        <v>10</v>
      </c>
      <c r="H25" s="22">
        <v>25.99</v>
      </c>
      <c r="I25" s="22">
        <v>25.43</v>
      </c>
      <c r="J25" s="24">
        <f>SUM(H25:I25)</f>
        <v>51.42</v>
      </c>
      <c r="K25" s="22">
        <v>7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8" x14ac:dyDescent="0.2">
      <c r="A26" s="22">
        <v>43</v>
      </c>
      <c r="B26" s="23">
        <v>361</v>
      </c>
      <c r="C26" s="23">
        <v>361</v>
      </c>
      <c r="D26" s="23" t="s">
        <v>59</v>
      </c>
      <c r="E26" s="23">
        <v>8</v>
      </c>
      <c r="F26" s="23" t="s">
        <v>167</v>
      </c>
      <c r="G26" s="23" t="s">
        <v>7</v>
      </c>
      <c r="H26" s="22">
        <v>27.68</v>
      </c>
      <c r="I26" s="22">
        <v>27.13</v>
      </c>
      <c r="J26" s="24">
        <f>SUM(H26:I26)</f>
        <v>54.81</v>
      </c>
      <c r="K26" s="22">
        <v>8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" x14ac:dyDescent="0.2">
      <c r="A27" s="22">
        <v>48</v>
      </c>
      <c r="B27" s="23">
        <v>463</v>
      </c>
      <c r="C27" s="23">
        <v>463</v>
      </c>
      <c r="D27" s="23" t="s">
        <v>54</v>
      </c>
      <c r="E27" s="23">
        <v>8</v>
      </c>
      <c r="F27" s="23" t="s">
        <v>167</v>
      </c>
      <c r="G27" s="23" t="s">
        <v>9</v>
      </c>
      <c r="H27" s="22">
        <v>27.91</v>
      </c>
      <c r="I27" s="22">
        <v>27.46</v>
      </c>
      <c r="J27" s="24">
        <f>SUM(H27:I27)</f>
        <v>55.370000000000005</v>
      </c>
      <c r="K27" s="22">
        <v>9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" x14ac:dyDescent="0.2">
      <c r="A28" s="50">
        <v>13</v>
      </c>
      <c r="B28" s="53">
        <v>23</v>
      </c>
      <c r="C28" s="53">
        <v>23</v>
      </c>
      <c r="D28" s="53" t="s">
        <v>24</v>
      </c>
      <c r="E28" s="53">
        <v>9</v>
      </c>
      <c r="F28" s="53" t="s">
        <v>166</v>
      </c>
      <c r="G28" s="53" t="s">
        <v>10</v>
      </c>
      <c r="H28" s="50">
        <v>19.03</v>
      </c>
      <c r="I28" s="50">
        <v>18.61</v>
      </c>
      <c r="J28" s="51">
        <f>SUM(H28:I28)</f>
        <v>37.64</v>
      </c>
      <c r="K28" s="50">
        <v>1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8" x14ac:dyDescent="0.2">
      <c r="A29" s="50">
        <v>12</v>
      </c>
      <c r="B29" s="53">
        <v>453</v>
      </c>
      <c r="C29" s="53">
        <v>453</v>
      </c>
      <c r="D29" s="53" t="s">
        <v>36</v>
      </c>
      <c r="E29" s="53">
        <v>10</v>
      </c>
      <c r="F29" s="53" t="s">
        <v>166</v>
      </c>
      <c r="G29" s="53" t="s">
        <v>9</v>
      </c>
      <c r="H29" s="50">
        <v>19.309999999999999</v>
      </c>
      <c r="I29" s="50">
        <v>19.649999999999999</v>
      </c>
      <c r="J29" s="51">
        <f>SUM(H29:I29)</f>
        <v>38.959999999999994</v>
      </c>
      <c r="K29" s="50">
        <v>2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" x14ac:dyDescent="0.2">
      <c r="A30" s="50">
        <v>10</v>
      </c>
      <c r="B30" s="53">
        <v>132</v>
      </c>
      <c r="C30" s="53">
        <v>132</v>
      </c>
      <c r="D30" s="53" t="s">
        <v>25</v>
      </c>
      <c r="E30" s="53">
        <v>10</v>
      </c>
      <c r="F30" s="53" t="s">
        <v>166</v>
      </c>
      <c r="G30" s="53" t="s">
        <v>160</v>
      </c>
      <c r="H30" s="50">
        <v>20.81</v>
      </c>
      <c r="I30" s="50">
        <v>21.04</v>
      </c>
      <c r="J30" s="51">
        <f>SUM(H30:I30)</f>
        <v>41.849999999999994</v>
      </c>
      <c r="K30" s="50">
        <v>3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" x14ac:dyDescent="0.2">
      <c r="A31" s="50">
        <v>27</v>
      </c>
      <c r="B31" s="53">
        <v>456</v>
      </c>
      <c r="C31" s="53">
        <v>456</v>
      </c>
      <c r="D31" s="53" t="s">
        <v>39</v>
      </c>
      <c r="E31" s="53">
        <v>9</v>
      </c>
      <c r="F31" s="53" t="s">
        <v>166</v>
      </c>
      <c r="G31" s="53" t="s">
        <v>9</v>
      </c>
      <c r="H31" s="50">
        <v>21.23</v>
      </c>
      <c r="I31" s="50">
        <v>20.65</v>
      </c>
      <c r="J31" s="51">
        <f>SUM(H31:I31)</f>
        <v>41.879999999999995</v>
      </c>
      <c r="K31" s="50">
        <v>4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" x14ac:dyDescent="0.2">
      <c r="A32" s="50">
        <v>32</v>
      </c>
      <c r="B32" s="53">
        <v>457</v>
      </c>
      <c r="C32" s="53">
        <v>457</v>
      </c>
      <c r="D32" s="53" t="s">
        <v>47</v>
      </c>
      <c r="E32" s="53">
        <v>9</v>
      </c>
      <c r="F32" s="53" t="s">
        <v>166</v>
      </c>
      <c r="G32" s="53" t="s">
        <v>9</v>
      </c>
      <c r="H32" s="50">
        <v>21.85</v>
      </c>
      <c r="I32" s="50">
        <v>21.43</v>
      </c>
      <c r="J32" s="51">
        <f>SUM(H32:I32)</f>
        <v>43.28</v>
      </c>
      <c r="K32" s="50">
        <v>5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8" x14ac:dyDescent="0.2">
      <c r="A33" s="22">
        <v>40</v>
      </c>
      <c r="B33" s="23">
        <v>459</v>
      </c>
      <c r="C33" s="23">
        <v>459</v>
      </c>
      <c r="D33" s="23" t="s">
        <v>49</v>
      </c>
      <c r="E33" s="23">
        <v>10</v>
      </c>
      <c r="F33" s="23" t="s">
        <v>166</v>
      </c>
      <c r="G33" s="23" t="s">
        <v>9</v>
      </c>
      <c r="H33" s="22">
        <v>22.85</v>
      </c>
      <c r="I33" s="22">
        <v>24.56</v>
      </c>
      <c r="J33" s="24">
        <f>SUM(H33:I33)</f>
        <v>47.41</v>
      </c>
      <c r="K33" s="22">
        <v>6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" x14ac:dyDescent="0.2">
      <c r="A34" s="22">
        <v>21</v>
      </c>
      <c r="B34" s="23">
        <v>355</v>
      </c>
      <c r="C34" s="23">
        <v>355</v>
      </c>
      <c r="D34" s="23" t="s">
        <v>51</v>
      </c>
      <c r="E34" s="23">
        <v>10</v>
      </c>
      <c r="F34" s="23" t="s">
        <v>166</v>
      </c>
      <c r="G34" s="23" t="s">
        <v>7</v>
      </c>
      <c r="H34" s="22">
        <v>24.4</v>
      </c>
      <c r="I34" s="22">
        <v>24.17</v>
      </c>
      <c r="J34" s="24">
        <f>SUM(H34:I34)</f>
        <v>48.57</v>
      </c>
      <c r="K34" s="22">
        <v>7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8" x14ac:dyDescent="0.2">
      <c r="A35" s="22">
        <v>20</v>
      </c>
      <c r="B35" s="23">
        <v>134</v>
      </c>
      <c r="C35" s="23">
        <v>134</v>
      </c>
      <c r="D35" s="23" t="s">
        <v>34</v>
      </c>
      <c r="E35" s="23">
        <v>10</v>
      </c>
      <c r="F35" s="23" t="s">
        <v>166</v>
      </c>
      <c r="G35" s="23" t="s">
        <v>160</v>
      </c>
      <c r="H35" s="22">
        <v>25.11</v>
      </c>
      <c r="I35" s="22">
        <v>25.67</v>
      </c>
      <c r="J35" s="24">
        <f>SUM(H35:I35)</f>
        <v>50.78</v>
      </c>
      <c r="K35" s="22">
        <v>8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" x14ac:dyDescent="0.2">
      <c r="A36" s="22">
        <v>19</v>
      </c>
      <c r="B36" s="23">
        <v>504</v>
      </c>
      <c r="C36" s="23" t="s">
        <v>181</v>
      </c>
      <c r="D36" s="23" t="s">
        <v>31</v>
      </c>
      <c r="E36" s="23">
        <v>10</v>
      </c>
      <c r="F36" s="23" t="s">
        <v>166</v>
      </c>
      <c r="G36" s="23" t="s">
        <v>8</v>
      </c>
      <c r="H36" s="22">
        <v>28.53</v>
      </c>
      <c r="I36" s="22">
        <v>29.54</v>
      </c>
      <c r="J36" s="24">
        <f>SUM(H36:I36)</f>
        <v>58.07</v>
      </c>
      <c r="K36" s="22">
        <v>9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" x14ac:dyDescent="0.2">
      <c r="A37" s="22">
        <v>6</v>
      </c>
      <c r="B37" s="23">
        <v>352</v>
      </c>
      <c r="C37" s="23">
        <v>352</v>
      </c>
      <c r="D37" s="23" t="s">
        <v>40</v>
      </c>
      <c r="E37" s="23">
        <v>10</v>
      </c>
      <c r="F37" s="23" t="s">
        <v>166</v>
      </c>
      <c r="G37" s="23" t="s">
        <v>7</v>
      </c>
      <c r="H37" s="22">
        <v>41.36</v>
      </c>
      <c r="I37" s="22">
        <v>19.579999999999998</v>
      </c>
      <c r="J37" s="24">
        <f>SUM(H37:I37)</f>
        <v>60.94</v>
      </c>
      <c r="K37" s="22">
        <v>10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" x14ac:dyDescent="0.2">
      <c r="A38" s="22">
        <v>25</v>
      </c>
      <c r="B38" s="23">
        <v>135</v>
      </c>
      <c r="C38" s="23">
        <v>135</v>
      </c>
      <c r="D38" s="23" t="s">
        <v>45</v>
      </c>
      <c r="E38" s="23">
        <v>9</v>
      </c>
      <c r="F38" s="23" t="s">
        <v>166</v>
      </c>
      <c r="G38" s="23" t="s">
        <v>160</v>
      </c>
      <c r="H38" s="22">
        <v>31.76</v>
      </c>
      <c r="I38" s="22">
        <v>31.62</v>
      </c>
      <c r="J38" s="24">
        <f>SUM(H38:I38)</f>
        <v>63.38</v>
      </c>
      <c r="K38" s="22">
        <v>11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" x14ac:dyDescent="0.2">
      <c r="A39" s="22">
        <v>15</v>
      </c>
      <c r="B39" s="23">
        <v>133</v>
      </c>
      <c r="C39" s="23">
        <v>133</v>
      </c>
      <c r="D39" s="23" t="s">
        <v>30</v>
      </c>
      <c r="E39" s="23">
        <v>9</v>
      </c>
      <c r="F39" s="23" t="s">
        <v>166</v>
      </c>
      <c r="G39" s="23" t="s">
        <v>160</v>
      </c>
      <c r="H39" s="22">
        <v>41.71</v>
      </c>
      <c r="I39" s="22">
        <v>23.01</v>
      </c>
      <c r="J39" s="24">
        <f>SUM(H39:I39)</f>
        <v>64.72</v>
      </c>
      <c r="K39" s="22">
        <v>12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8" x14ac:dyDescent="0.2">
      <c r="A40" s="22">
        <v>29</v>
      </c>
      <c r="B40" s="23">
        <v>506</v>
      </c>
      <c r="C40" s="23" t="s">
        <v>182</v>
      </c>
      <c r="D40" s="23" t="s">
        <v>48</v>
      </c>
      <c r="E40" s="23">
        <v>9</v>
      </c>
      <c r="F40" s="23" t="s">
        <v>166</v>
      </c>
      <c r="G40" s="23" t="s">
        <v>8</v>
      </c>
      <c r="H40" s="22">
        <v>37.549999999999997</v>
      </c>
      <c r="I40" s="22">
        <v>33.58</v>
      </c>
      <c r="J40" s="24">
        <f>SUM(H40:I40)</f>
        <v>71.13</v>
      </c>
      <c r="K40" s="22">
        <v>13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" x14ac:dyDescent="0.2">
      <c r="A41" s="22">
        <v>3</v>
      </c>
      <c r="B41" s="23">
        <v>21</v>
      </c>
      <c r="C41" s="23">
        <v>21</v>
      </c>
      <c r="D41" s="23" t="s">
        <v>19</v>
      </c>
      <c r="E41" s="23">
        <v>11</v>
      </c>
      <c r="F41" s="23" t="s">
        <v>165</v>
      </c>
      <c r="G41" s="23" t="s">
        <v>10</v>
      </c>
      <c r="H41" s="22" t="s">
        <v>205</v>
      </c>
      <c r="I41" s="22" t="s">
        <v>205</v>
      </c>
      <c r="J41" s="22" t="s">
        <v>205</v>
      </c>
      <c r="K41" s="22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" x14ac:dyDescent="0.2">
      <c r="A42" s="22">
        <v>9</v>
      </c>
      <c r="B42" s="23">
        <v>502</v>
      </c>
      <c r="C42" s="23" t="s">
        <v>179</v>
      </c>
      <c r="D42" s="23" t="s">
        <v>23</v>
      </c>
      <c r="E42" s="23">
        <v>9</v>
      </c>
      <c r="F42" s="23" t="s">
        <v>166</v>
      </c>
      <c r="G42" s="23" t="s">
        <v>8</v>
      </c>
      <c r="H42" s="22" t="s">
        <v>205</v>
      </c>
      <c r="I42" s="22" t="s">
        <v>205</v>
      </c>
      <c r="J42" s="22" t="s">
        <v>205</v>
      </c>
      <c r="K42" s="22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" x14ac:dyDescent="0.2">
      <c r="A43" s="22">
        <v>22</v>
      </c>
      <c r="B43" s="23">
        <v>455</v>
      </c>
      <c r="C43" s="23">
        <v>455</v>
      </c>
      <c r="D43" s="23" t="s">
        <v>38</v>
      </c>
      <c r="E43" s="23">
        <v>11</v>
      </c>
      <c r="F43" s="23" t="s">
        <v>165</v>
      </c>
      <c r="G43" s="23" t="s">
        <v>9</v>
      </c>
      <c r="H43" s="22" t="s">
        <v>205</v>
      </c>
      <c r="I43" s="22" t="s">
        <v>205</v>
      </c>
      <c r="J43" s="22" t="s">
        <v>205</v>
      </c>
      <c r="K43" s="22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" x14ac:dyDescent="0.2">
      <c r="A44" s="22">
        <v>30</v>
      </c>
      <c r="B44" s="23">
        <v>136</v>
      </c>
      <c r="C44" s="23">
        <v>136</v>
      </c>
      <c r="D44" s="23" t="s">
        <v>28</v>
      </c>
      <c r="E44" s="23">
        <v>10</v>
      </c>
      <c r="F44" s="23" t="s">
        <v>166</v>
      </c>
      <c r="G44" s="23" t="s">
        <v>160</v>
      </c>
      <c r="H44" s="22" t="s">
        <v>205</v>
      </c>
      <c r="I44" s="22" t="s">
        <v>205</v>
      </c>
      <c r="J44" s="22" t="s">
        <v>205</v>
      </c>
      <c r="K44" s="22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8" x14ac:dyDescent="0.2">
      <c r="A45" s="22">
        <v>31</v>
      </c>
      <c r="B45" s="23">
        <v>357</v>
      </c>
      <c r="C45" s="23">
        <v>357</v>
      </c>
      <c r="D45" s="23" t="s">
        <v>161</v>
      </c>
      <c r="E45" s="23">
        <v>11</v>
      </c>
      <c r="F45" s="23" t="s">
        <v>165</v>
      </c>
      <c r="G45" s="23" t="s">
        <v>7</v>
      </c>
      <c r="H45" s="22" t="s">
        <v>205</v>
      </c>
      <c r="I45" s="22" t="s">
        <v>205</v>
      </c>
      <c r="J45" s="22" t="s">
        <v>205</v>
      </c>
      <c r="K45" s="22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" x14ac:dyDescent="0.2">
      <c r="A46" s="22">
        <v>33</v>
      </c>
      <c r="B46" s="23">
        <v>27</v>
      </c>
      <c r="C46" s="23">
        <v>27</v>
      </c>
      <c r="D46" s="23" t="s">
        <v>162</v>
      </c>
      <c r="E46" s="23">
        <v>11</v>
      </c>
      <c r="F46" s="23" t="s">
        <v>165</v>
      </c>
      <c r="G46" s="23" t="s">
        <v>10</v>
      </c>
      <c r="H46" s="22" t="s">
        <v>205</v>
      </c>
      <c r="I46" s="22" t="s">
        <v>205</v>
      </c>
      <c r="J46" s="22" t="s">
        <v>205</v>
      </c>
      <c r="K46" s="22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8" x14ac:dyDescent="0.2">
      <c r="A47" s="22">
        <v>34</v>
      </c>
      <c r="B47" s="23">
        <v>507</v>
      </c>
      <c r="C47" s="23" t="s">
        <v>183</v>
      </c>
      <c r="D47" s="23" t="s">
        <v>50</v>
      </c>
      <c r="E47" s="23">
        <v>10</v>
      </c>
      <c r="F47" s="23" t="s">
        <v>166</v>
      </c>
      <c r="G47" s="23" t="s">
        <v>8</v>
      </c>
      <c r="H47" s="22" t="s">
        <v>205</v>
      </c>
      <c r="I47" s="22" t="s">
        <v>205</v>
      </c>
      <c r="J47" s="22" t="s">
        <v>205</v>
      </c>
      <c r="K47" s="22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" x14ac:dyDescent="0.2">
      <c r="A48" s="22">
        <v>35</v>
      </c>
      <c r="B48" s="23" t="s">
        <v>188</v>
      </c>
      <c r="C48" s="23">
        <v>137</v>
      </c>
      <c r="D48" s="23" t="s">
        <v>186</v>
      </c>
      <c r="E48" s="23">
        <v>10</v>
      </c>
      <c r="F48" s="23" t="s">
        <v>166</v>
      </c>
      <c r="G48" s="23" t="s">
        <v>160</v>
      </c>
      <c r="H48" s="22" t="s">
        <v>205</v>
      </c>
      <c r="I48" s="22" t="s">
        <v>205</v>
      </c>
      <c r="J48" s="22" t="s">
        <v>205</v>
      </c>
      <c r="K48" s="22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" x14ac:dyDescent="0.2">
      <c r="A49" s="22">
        <v>37</v>
      </c>
      <c r="B49" s="23">
        <v>458</v>
      </c>
      <c r="C49" s="23">
        <v>458</v>
      </c>
      <c r="D49" s="23" t="s">
        <v>41</v>
      </c>
      <c r="E49" s="23">
        <v>11</v>
      </c>
      <c r="F49" s="23" t="s">
        <v>165</v>
      </c>
      <c r="G49" s="23" t="s">
        <v>9</v>
      </c>
      <c r="H49" s="22" t="s">
        <v>205</v>
      </c>
      <c r="I49" s="22" t="s">
        <v>205</v>
      </c>
      <c r="J49" s="24" t="s">
        <v>205</v>
      </c>
      <c r="K49" s="2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8" x14ac:dyDescent="0.2">
      <c r="A50" s="22">
        <v>39</v>
      </c>
      <c r="B50" s="23">
        <v>359</v>
      </c>
      <c r="C50" s="23">
        <v>359</v>
      </c>
      <c r="D50" s="23" t="s">
        <v>56</v>
      </c>
      <c r="E50" s="23">
        <v>8</v>
      </c>
      <c r="F50" s="23" t="s">
        <v>167</v>
      </c>
      <c r="G50" s="23" t="s">
        <v>7</v>
      </c>
      <c r="H50" s="22" t="s">
        <v>205</v>
      </c>
      <c r="I50" s="22" t="s">
        <v>205</v>
      </c>
      <c r="J50" s="24" t="s">
        <v>205</v>
      </c>
      <c r="K50" s="22"/>
      <c r="L50" s="5"/>
      <c r="M50" s="5"/>
      <c r="N50" s="5"/>
      <c r="O50" s="31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" x14ac:dyDescent="0.2">
      <c r="A51" s="22">
        <v>44</v>
      </c>
      <c r="B51" s="23">
        <v>461</v>
      </c>
      <c r="C51" s="23">
        <v>461</v>
      </c>
      <c r="D51" s="23" t="s">
        <v>57</v>
      </c>
      <c r="E51" s="23">
        <v>11</v>
      </c>
      <c r="F51" s="23" t="s">
        <v>165</v>
      </c>
      <c r="G51" s="23" t="s">
        <v>9</v>
      </c>
      <c r="H51" s="22" t="s">
        <v>205</v>
      </c>
      <c r="I51" s="22" t="s">
        <v>205</v>
      </c>
      <c r="J51" s="22" t="s">
        <v>205</v>
      </c>
      <c r="K51" s="22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8" x14ac:dyDescent="0.2">
      <c r="A52" s="22">
        <v>45</v>
      </c>
      <c r="B52" s="23">
        <v>362</v>
      </c>
      <c r="C52" s="23">
        <v>362</v>
      </c>
      <c r="D52" s="23" t="s">
        <v>60</v>
      </c>
      <c r="E52" s="23">
        <v>11</v>
      </c>
      <c r="F52" s="23" t="s">
        <v>165</v>
      </c>
      <c r="G52" s="23" t="s">
        <v>7</v>
      </c>
      <c r="H52" s="22" t="s">
        <v>205</v>
      </c>
      <c r="I52" s="22" t="s">
        <v>205</v>
      </c>
      <c r="J52" s="22" t="s">
        <v>205</v>
      </c>
      <c r="K52" s="22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" x14ac:dyDescent="0.2">
      <c r="A53" s="22">
        <v>47</v>
      </c>
      <c r="B53" s="23">
        <v>363</v>
      </c>
      <c r="C53" s="23">
        <v>363</v>
      </c>
      <c r="D53" s="23" t="s">
        <v>164</v>
      </c>
      <c r="E53" s="23">
        <v>12</v>
      </c>
      <c r="F53" s="23" t="s">
        <v>165</v>
      </c>
      <c r="G53" s="23" t="s">
        <v>7</v>
      </c>
      <c r="H53" s="22" t="s">
        <v>205</v>
      </c>
      <c r="I53" s="22" t="s">
        <v>205</v>
      </c>
      <c r="J53" s="22" t="s">
        <v>205</v>
      </c>
      <c r="K53" s="22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" x14ac:dyDescent="0.2">
      <c r="A54" s="22"/>
      <c r="B54" s="23"/>
      <c r="C54" s="23"/>
      <c r="D54" s="23"/>
      <c r="E54" s="23"/>
      <c r="F54" s="23"/>
      <c r="G54" s="23"/>
      <c r="H54" s="22"/>
      <c r="I54" s="22"/>
      <c r="J54" s="24"/>
      <c r="K54" s="22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8" x14ac:dyDescent="0.2">
      <c r="A55" s="22"/>
      <c r="B55" s="23"/>
      <c r="C55" s="23"/>
      <c r="D55" s="23"/>
      <c r="E55" s="23"/>
      <c r="F55" s="23"/>
      <c r="G55" s="23"/>
      <c r="H55" s="22"/>
      <c r="I55" s="22"/>
      <c r="J55" s="24"/>
      <c r="K55" s="2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" x14ac:dyDescent="0.2">
      <c r="A56" s="22"/>
      <c r="B56" s="23"/>
      <c r="C56" s="23"/>
      <c r="D56" s="23"/>
      <c r="E56" s="23"/>
      <c r="F56" s="23"/>
      <c r="G56" s="23"/>
      <c r="H56" s="22"/>
      <c r="I56" s="22"/>
      <c r="J56" s="24"/>
      <c r="K56" s="22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8" x14ac:dyDescent="0.2">
      <c r="A57" s="22"/>
      <c r="B57" s="23"/>
      <c r="C57" s="23"/>
      <c r="D57" s="23"/>
      <c r="E57" s="23"/>
      <c r="F57" s="23"/>
      <c r="G57" s="23"/>
      <c r="H57" s="22"/>
      <c r="I57" s="22"/>
      <c r="J57" s="24"/>
      <c r="K57" s="22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" x14ac:dyDescent="0.2">
      <c r="A58" s="22"/>
      <c r="B58" s="23"/>
      <c r="C58" s="23"/>
      <c r="D58" s="23"/>
      <c r="E58" s="23"/>
      <c r="F58" s="23"/>
      <c r="G58" s="23"/>
      <c r="H58" s="22"/>
      <c r="I58" s="22"/>
      <c r="J58" s="24"/>
      <c r="K58" s="22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8" x14ac:dyDescent="0.2">
      <c r="A59" s="22"/>
      <c r="B59" s="23"/>
      <c r="C59" s="23"/>
      <c r="D59" s="23"/>
      <c r="E59" s="23"/>
      <c r="F59" s="23"/>
      <c r="G59" s="23"/>
      <c r="H59" s="22"/>
      <c r="I59" s="22"/>
      <c r="J59" s="24"/>
      <c r="K59" s="22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" x14ac:dyDescent="0.2">
      <c r="A60" s="22"/>
      <c r="B60" s="23"/>
      <c r="C60" s="23"/>
      <c r="D60" s="23"/>
      <c r="E60" s="23"/>
      <c r="F60" s="23"/>
      <c r="G60" s="23"/>
      <c r="H60" s="22"/>
      <c r="I60" s="22"/>
      <c r="J60" s="24"/>
      <c r="K60" s="22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8" x14ac:dyDescent="0.2">
      <c r="A61" s="22"/>
      <c r="B61" s="23"/>
      <c r="C61" s="23"/>
      <c r="D61" s="23"/>
      <c r="E61" s="23"/>
      <c r="F61" s="23"/>
      <c r="G61" s="23"/>
      <c r="H61" s="22"/>
      <c r="I61" s="22"/>
      <c r="J61" s="24"/>
      <c r="K61" s="2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" x14ac:dyDescent="0.2">
      <c r="A62" s="22"/>
      <c r="B62" s="23"/>
      <c r="C62" s="23"/>
      <c r="D62" s="23"/>
      <c r="E62" s="23"/>
      <c r="F62" s="23"/>
      <c r="G62" s="23"/>
      <c r="H62" s="22"/>
      <c r="I62" s="22"/>
      <c r="J62" s="24"/>
      <c r="K62" s="22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" x14ac:dyDescent="0.2">
      <c r="A63" s="22"/>
      <c r="B63" s="23"/>
      <c r="C63" s="23"/>
      <c r="D63" s="23"/>
      <c r="E63" s="23"/>
      <c r="F63" s="23"/>
      <c r="G63" s="23"/>
      <c r="H63" s="22"/>
      <c r="I63" s="22"/>
      <c r="J63" s="24"/>
      <c r="K63" s="22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" x14ac:dyDescent="0.2">
      <c r="A64" s="22"/>
      <c r="B64" s="23"/>
      <c r="C64" s="23"/>
      <c r="D64" s="23"/>
      <c r="E64" s="23"/>
      <c r="F64" s="23"/>
      <c r="G64" s="23"/>
      <c r="H64" s="22"/>
      <c r="I64" s="22"/>
      <c r="J64" s="24"/>
      <c r="K64" s="22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" x14ac:dyDescent="0.2">
      <c r="A65" s="22"/>
      <c r="B65" s="23"/>
      <c r="C65" s="23"/>
      <c r="D65" s="23"/>
      <c r="E65" s="23"/>
      <c r="F65" s="23"/>
      <c r="G65" s="23"/>
      <c r="H65" s="22"/>
      <c r="I65" s="22"/>
      <c r="J65" s="24"/>
      <c r="K65" s="22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" x14ac:dyDescent="0.2">
      <c r="A66" s="22"/>
      <c r="B66" s="23"/>
      <c r="C66" s="23"/>
      <c r="D66" s="23"/>
      <c r="E66" s="23"/>
      <c r="F66" s="23"/>
      <c r="G66" s="23"/>
      <c r="H66" s="22"/>
      <c r="I66" s="22"/>
      <c r="J66" s="24"/>
      <c r="K66" s="22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" x14ac:dyDescent="0.2">
      <c r="A67" s="22"/>
      <c r="B67" s="23"/>
      <c r="C67" s="23"/>
      <c r="D67" s="23"/>
      <c r="E67" s="23"/>
      <c r="F67" s="23"/>
      <c r="G67" s="23"/>
      <c r="H67" s="22"/>
      <c r="I67" s="22"/>
      <c r="J67" s="24"/>
      <c r="K67" s="22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" x14ac:dyDescent="0.2">
      <c r="A68" s="22"/>
      <c r="B68" s="23"/>
      <c r="C68" s="23"/>
      <c r="D68" s="23"/>
      <c r="E68" s="23"/>
      <c r="F68" s="23"/>
      <c r="G68" s="23"/>
      <c r="H68" s="22"/>
      <c r="I68" s="22"/>
      <c r="J68" s="24"/>
      <c r="K68" s="22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" x14ac:dyDescent="0.2">
      <c r="A69" s="22"/>
      <c r="B69" s="23"/>
      <c r="C69" s="23"/>
      <c r="D69" s="23"/>
      <c r="E69" s="23"/>
      <c r="F69" s="23"/>
      <c r="G69" s="23"/>
      <c r="H69" s="22"/>
      <c r="I69" s="22"/>
      <c r="J69" s="24"/>
      <c r="K69" s="22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" x14ac:dyDescent="0.2">
      <c r="A70" s="22"/>
      <c r="B70" s="23"/>
      <c r="C70" s="23"/>
      <c r="D70" s="23"/>
      <c r="E70" s="23"/>
      <c r="F70" s="23"/>
      <c r="G70" s="23"/>
      <c r="H70" s="22"/>
      <c r="I70" s="22"/>
      <c r="J70" s="24"/>
      <c r="K70" s="22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" x14ac:dyDescent="0.2">
      <c r="A71" s="22"/>
      <c r="B71" s="23"/>
      <c r="C71" s="23"/>
      <c r="D71" s="23"/>
      <c r="E71" s="23"/>
      <c r="F71" s="23"/>
      <c r="G71" s="23"/>
      <c r="H71" s="22"/>
      <c r="I71" s="22"/>
      <c r="J71" s="24"/>
      <c r="K71" s="22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" x14ac:dyDescent="0.2">
      <c r="A72" s="22"/>
      <c r="B72" s="23"/>
      <c r="C72" s="23"/>
      <c r="D72" s="23"/>
      <c r="E72" s="23"/>
      <c r="F72" s="23"/>
      <c r="G72" s="23"/>
      <c r="H72" s="22"/>
      <c r="I72" s="22"/>
      <c r="J72" s="24"/>
      <c r="K72" s="22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" x14ac:dyDescent="0.2">
      <c r="A73" s="22"/>
      <c r="B73" s="23"/>
      <c r="C73" s="23"/>
      <c r="D73" s="23"/>
      <c r="E73" s="23"/>
      <c r="F73" s="23"/>
      <c r="G73" s="23"/>
      <c r="H73" s="22"/>
      <c r="I73" s="22"/>
      <c r="J73" s="24"/>
      <c r="K73" s="22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" x14ac:dyDescent="0.2">
      <c r="A74" s="22"/>
      <c r="B74" s="23"/>
      <c r="C74" s="23"/>
      <c r="D74" s="23"/>
      <c r="E74" s="23"/>
      <c r="F74" s="23"/>
      <c r="G74" s="23"/>
      <c r="H74" s="22"/>
      <c r="I74" s="22"/>
      <c r="J74" s="24"/>
      <c r="K74" s="22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" x14ac:dyDescent="0.2">
      <c r="A75" s="22"/>
      <c r="B75" s="23"/>
      <c r="C75" s="23"/>
      <c r="D75" s="23"/>
      <c r="E75" s="23"/>
      <c r="F75" s="23"/>
      <c r="G75" s="23"/>
      <c r="H75" s="22"/>
      <c r="I75" s="22"/>
      <c r="J75" s="24"/>
      <c r="K75" s="22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" x14ac:dyDescent="0.2">
      <c r="A76" s="22"/>
      <c r="B76" s="23"/>
      <c r="C76" s="23"/>
      <c r="D76" s="23"/>
      <c r="E76" s="23"/>
      <c r="F76" s="23"/>
      <c r="G76" s="23"/>
      <c r="H76" s="22"/>
      <c r="I76" s="22"/>
      <c r="J76" s="24"/>
      <c r="K76" s="22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" x14ac:dyDescent="0.2">
      <c r="A77" s="22"/>
      <c r="B77" s="23"/>
      <c r="C77" s="23"/>
      <c r="D77" s="23"/>
      <c r="E77" s="23"/>
      <c r="F77" s="23"/>
      <c r="G77" s="23"/>
      <c r="H77" s="22"/>
      <c r="I77" s="22"/>
      <c r="J77" s="24"/>
      <c r="K77" s="22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" x14ac:dyDescent="0.2">
      <c r="A78" s="22"/>
      <c r="B78" s="23"/>
      <c r="C78" s="23"/>
      <c r="D78" s="23"/>
      <c r="E78" s="23"/>
      <c r="F78" s="23"/>
      <c r="G78" s="23"/>
      <c r="H78" s="22"/>
      <c r="I78" s="22"/>
      <c r="J78" s="24"/>
      <c r="K78" s="22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" x14ac:dyDescent="0.2">
      <c r="A79" s="22"/>
      <c r="B79" s="23"/>
      <c r="C79" s="23"/>
      <c r="D79" s="23"/>
      <c r="E79" s="23"/>
      <c r="F79" s="23"/>
      <c r="G79" s="23"/>
      <c r="H79" s="22"/>
      <c r="I79" s="22"/>
      <c r="J79" s="24"/>
      <c r="K79" s="22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" x14ac:dyDescent="0.2">
      <c r="A80" s="22"/>
      <c r="B80" s="23"/>
      <c r="C80" s="23"/>
      <c r="D80" s="23"/>
      <c r="E80" s="23"/>
      <c r="F80" s="23"/>
      <c r="G80" s="23"/>
      <c r="H80" s="22"/>
      <c r="I80" s="22"/>
      <c r="J80" s="24"/>
      <c r="K80" s="22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" x14ac:dyDescent="0.2">
      <c r="A81" s="22"/>
      <c r="B81" s="23"/>
      <c r="C81" s="23"/>
      <c r="D81" s="23"/>
      <c r="E81" s="23"/>
      <c r="F81" s="23"/>
      <c r="G81" s="23"/>
      <c r="H81" s="22"/>
      <c r="I81" s="22"/>
      <c r="J81" s="24"/>
      <c r="K81" s="22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" x14ac:dyDescent="0.2">
      <c r="A82" s="5"/>
      <c r="B82" s="16"/>
      <c r="C82" s="16"/>
      <c r="D82" s="16"/>
      <c r="E82" s="16"/>
      <c r="F82" s="16"/>
      <c r="G82" s="16"/>
      <c r="H82" s="5"/>
      <c r="I82" s="5"/>
      <c r="J82" s="10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" x14ac:dyDescent="0.2">
      <c r="A83" s="5"/>
      <c r="B83" s="16"/>
      <c r="C83" s="16"/>
      <c r="D83" s="16"/>
      <c r="E83" s="16"/>
      <c r="F83" s="16"/>
      <c r="G83" s="16"/>
      <c r="H83" s="5"/>
      <c r="I83" s="5"/>
      <c r="J83" s="10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" x14ac:dyDescent="0.2">
      <c r="A84" s="5"/>
      <c r="B84" s="16"/>
      <c r="C84" s="16"/>
      <c r="D84" s="16"/>
      <c r="E84" s="16"/>
      <c r="F84" s="16"/>
      <c r="G84" s="16"/>
      <c r="H84" s="5"/>
      <c r="I84" s="5"/>
      <c r="J84" s="10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" x14ac:dyDescent="0.2">
      <c r="A85" s="5"/>
      <c r="B85" s="16"/>
      <c r="C85" s="16"/>
      <c r="D85" s="16"/>
      <c r="E85" s="16"/>
      <c r="F85" s="16"/>
      <c r="G85" s="16"/>
      <c r="H85" s="5"/>
      <c r="I85" s="5"/>
      <c r="J85" s="10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" x14ac:dyDescent="0.2">
      <c r="A86" s="5"/>
      <c r="B86" s="16"/>
      <c r="C86" s="16"/>
      <c r="D86" s="16"/>
      <c r="E86" s="16"/>
      <c r="F86" s="16"/>
      <c r="G86" s="16"/>
      <c r="H86" s="5"/>
      <c r="I86" s="5"/>
      <c r="J86" s="10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" x14ac:dyDescent="0.2">
      <c r="A87" s="5"/>
      <c r="B87" s="16"/>
      <c r="C87" s="16"/>
      <c r="D87" s="16"/>
      <c r="E87" s="16"/>
      <c r="F87" s="16"/>
      <c r="G87" s="16"/>
      <c r="H87" s="5"/>
      <c r="I87" s="5"/>
      <c r="J87" s="10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8" x14ac:dyDescent="0.2">
      <c r="A88" s="5"/>
      <c r="B88" s="16"/>
      <c r="C88" s="16"/>
      <c r="D88" s="16"/>
      <c r="E88" s="16"/>
      <c r="F88" s="16"/>
      <c r="G88" s="16"/>
      <c r="H88" s="5"/>
      <c r="I88" s="5"/>
      <c r="J88" s="10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8" x14ac:dyDescent="0.2">
      <c r="A89" s="5"/>
      <c r="B89" s="16"/>
      <c r="C89" s="16"/>
      <c r="D89" s="16"/>
      <c r="E89" s="16"/>
      <c r="F89" s="16"/>
      <c r="G89" s="16"/>
      <c r="H89" s="5"/>
      <c r="I89" s="5"/>
      <c r="J89" s="10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8" x14ac:dyDescent="0.2">
      <c r="A90" s="5"/>
      <c r="B90" s="16"/>
      <c r="C90" s="16"/>
      <c r="D90" s="16"/>
      <c r="E90" s="16"/>
      <c r="F90" s="16"/>
      <c r="G90" s="16"/>
      <c r="H90" s="5"/>
      <c r="I90" s="5"/>
      <c r="J90" s="10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8" x14ac:dyDescent="0.2">
      <c r="A91" s="5"/>
      <c r="B91" s="16"/>
      <c r="C91" s="16"/>
      <c r="D91" s="16"/>
      <c r="E91" s="16"/>
      <c r="F91" s="16"/>
      <c r="G91" s="16"/>
      <c r="H91" s="5"/>
      <c r="I91" s="5"/>
      <c r="J91" s="10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8" x14ac:dyDescent="0.2">
      <c r="A92" s="5"/>
      <c r="B92" s="16"/>
      <c r="C92" s="16"/>
      <c r="D92" s="16"/>
      <c r="E92" s="16"/>
      <c r="F92" s="16"/>
      <c r="G92" s="16"/>
      <c r="H92" s="5"/>
      <c r="I92" s="5"/>
      <c r="J92" s="10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8" x14ac:dyDescent="0.2">
      <c r="A93" s="5"/>
      <c r="B93" s="16"/>
      <c r="C93" s="16"/>
      <c r="D93" s="16"/>
      <c r="E93" s="16"/>
      <c r="F93" s="16"/>
      <c r="G93" s="16"/>
      <c r="H93" s="5"/>
      <c r="I93" s="5"/>
      <c r="J93" s="10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8" x14ac:dyDescent="0.2">
      <c r="A94" s="5"/>
      <c r="B94" s="16"/>
      <c r="C94" s="16"/>
      <c r="D94" s="16"/>
      <c r="E94" s="16"/>
      <c r="F94" s="16"/>
      <c r="G94" s="16"/>
      <c r="H94" s="5"/>
      <c r="I94" s="5"/>
      <c r="J94" s="10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8" x14ac:dyDescent="0.2">
      <c r="A95" s="5"/>
      <c r="B95" s="16"/>
      <c r="C95" s="16"/>
      <c r="D95" s="16"/>
      <c r="E95" s="16"/>
      <c r="F95" s="16"/>
      <c r="G95" s="16"/>
      <c r="H95" s="5"/>
      <c r="I95" s="5"/>
      <c r="J95" s="10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8" x14ac:dyDescent="0.2">
      <c r="A96" s="5"/>
      <c r="B96" s="16"/>
      <c r="C96" s="16"/>
      <c r="D96" s="16"/>
      <c r="E96" s="16"/>
      <c r="F96" s="16"/>
      <c r="G96" s="16"/>
      <c r="H96" s="5"/>
      <c r="I96" s="5"/>
      <c r="J96" s="10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8" x14ac:dyDescent="0.2">
      <c r="A97" s="5"/>
      <c r="B97" s="16"/>
      <c r="C97" s="16"/>
      <c r="D97" s="16"/>
      <c r="E97" s="16"/>
      <c r="F97" s="16"/>
      <c r="G97" s="16"/>
      <c r="H97" s="5"/>
      <c r="I97" s="5"/>
      <c r="J97" s="10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8" x14ac:dyDescent="0.2">
      <c r="A98" s="5"/>
      <c r="B98" s="16"/>
      <c r="C98" s="16"/>
      <c r="D98" s="16"/>
      <c r="E98" s="16"/>
      <c r="F98" s="16"/>
      <c r="G98" s="16"/>
      <c r="H98" s="5"/>
      <c r="I98" s="5"/>
      <c r="J98" s="10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8" x14ac:dyDescent="0.2">
      <c r="A99" s="5"/>
      <c r="B99" s="16"/>
      <c r="C99" s="16"/>
      <c r="D99" s="16"/>
      <c r="E99" s="16"/>
      <c r="F99" s="16"/>
      <c r="G99" s="16"/>
      <c r="H99" s="5"/>
      <c r="I99" s="5"/>
      <c r="J99" s="10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8" x14ac:dyDescent="0.2">
      <c r="A100" s="5"/>
      <c r="B100" s="16"/>
      <c r="C100" s="16"/>
      <c r="D100" s="16"/>
      <c r="E100" s="16"/>
      <c r="F100" s="16"/>
      <c r="G100" s="16"/>
      <c r="H100" s="5"/>
      <c r="I100" s="5"/>
      <c r="J100" s="10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8" x14ac:dyDescent="0.2">
      <c r="A101" s="5"/>
      <c r="B101" s="16"/>
      <c r="C101" s="16"/>
      <c r="D101" s="16"/>
      <c r="E101" s="16"/>
      <c r="F101" s="16"/>
      <c r="G101" s="16"/>
      <c r="H101" s="5"/>
      <c r="I101" s="5"/>
      <c r="J101" s="10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8" x14ac:dyDescent="0.2">
      <c r="A102" s="5"/>
      <c r="B102" s="16"/>
      <c r="C102" s="16"/>
      <c r="D102" s="16"/>
      <c r="E102" s="16"/>
      <c r="F102" s="16"/>
      <c r="G102" s="16"/>
      <c r="H102" s="5"/>
      <c r="I102" s="5"/>
      <c r="J102" s="10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8" x14ac:dyDescent="0.2">
      <c r="A103" s="5"/>
      <c r="B103" s="16"/>
      <c r="C103" s="16"/>
      <c r="D103" s="16"/>
      <c r="E103" s="16"/>
      <c r="F103" s="16"/>
      <c r="G103" s="16"/>
      <c r="H103" s="5"/>
      <c r="I103" s="5"/>
      <c r="J103" s="10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8" x14ac:dyDescent="0.2">
      <c r="A104" s="5"/>
      <c r="B104" s="16"/>
      <c r="C104" s="16"/>
      <c r="D104" s="16"/>
      <c r="E104" s="16"/>
      <c r="F104" s="16"/>
      <c r="G104" s="16"/>
      <c r="H104" s="5"/>
      <c r="I104" s="5"/>
      <c r="J104" s="10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8" x14ac:dyDescent="0.2">
      <c r="A105" s="5"/>
      <c r="B105" s="16"/>
      <c r="C105" s="16"/>
      <c r="D105" s="16"/>
      <c r="E105" s="16"/>
      <c r="F105" s="16"/>
      <c r="G105" s="16"/>
      <c r="H105" s="5"/>
      <c r="I105" s="5"/>
      <c r="J105" s="10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8" x14ac:dyDescent="0.2">
      <c r="A106" s="5"/>
      <c r="B106" s="16"/>
      <c r="C106" s="16"/>
      <c r="D106" s="16"/>
      <c r="E106" s="16"/>
      <c r="F106" s="16"/>
      <c r="G106" s="16"/>
      <c r="H106" s="5"/>
      <c r="I106" s="5"/>
      <c r="J106" s="10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8" x14ac:dyDescent="0.2">
      <c r="A107" s="5"/>
      <c r="B107" s="16"/>
      <c r="C107" s="16"/>
      <c r="D107" s="16"/>
      <c r="E107" s="16"/>
      <c r="F107" s="16"/>
      <c r="G107" s="16"/>
      <c r="H107" s="5"/>
      <c r="I107" s="5"/>
      <c r="J107" s="10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8" x14ac:dyDescent="0.2">
      <c r="A108" s="5"/>
      <c r="B108" s="16"/>
      <c r="C108" s="16"/>
      <c r="D108" s="16"/>
      <c r="E108" s="16"/>
      <c r="F108" s="16"/>
      <c r="G108" s="16"/>
      <c r="H108" s="5"/>
      <c r="I108" s="5"/>
      <c r="J108" s="10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8" x14ac:dyDescent="0.2">
      <c r="A109" s="5"/>
      <c r="B109" s="16"/>
      <c r="C109" s="16"/>
      <c r="D109" s="16"/>
      <c r="E109" s="16"/>
      <c r="F109" s="16"/>
      <c r="G109" s="16"/>
      <c r="H109" s="5"/>
      <c r="I109" s="5"/>
      <c r="J109" s="10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8" x14ac:dyDescent="0.2">
      <c r="A110" s="5"/>
      <c r="B110" s="16"/>
      <c r="C110" s="16"/>
      <c r="D110" s="16"/>
      <c r="E110" s="16"/>
      <c r="F110" s="16"/>
      <c r="G110" s="16"/>
      <c r="H110" s="5"/>
      <c r="I110" s="5"/>
      <c r="J110" s="10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8" x14ac:dyDescent="0.2">
      <c r="A111" s="5"/>
      <c r="B111" s="16"/>
      <c r="C111" s="16"/>
      <c r="D111" s="16"/>
      <c r="E111" s="16"/>
      <c r="F111" s="16"/>
      <c r="G111" s="16"/>
      <c r="H111" s="5"/>
      <c r="I111" s="5"/>
      <c r="J111" s="10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8" x14ac:dyDescent="0.2">
      <c r="A112" s="5"/>
      <c r="B112" s="16"/>
      <c r="C112" s="16"/>
      <c r="D112" s="16"/>
      <c r="E112" s="16"/>
      <c r="F112" s="16"/>
      <c r="G112" s="16"/>
      <c r="H112" s="5"/>
      <c r="I112" s="5"/>
      <c r="J112" s="10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8" x14ac:dyDescent="0.2">
      <c r="A113" s="5"/>
      <c r="B113" s="16"/>
      <c r="C113" s="16"/>
      <c r="D113" s="16"/>
      <c r="E113" s="16"/>
      <c r="F113" s="16"/>
      <c r="G113" s="16"/>
      <c r="H113" s="5"/>
      <c r="I113" s="5"/>
      <c r="J113" s="10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8" x14ac:dyDescent="0.2">
      <c r="A114" s="5"/>
      <c r="B114" s="16"/>
      <c r="C114" s="16"/>
      <c r="D114" s="16"/>
      <c r="E114" s="16"/>
      <c r="F114" s="16"/>
      <c r="G114" s="16"/>
      <c r="H114" s="5"/>
      <c r="I114" s="5"/>
      <c r="J114" s="10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8" x14ac:dyDescent="0.2">
      <c r="A115" s="5"/>
      <c r="B115" s="16"/>
      <c r="C115" s="16"/>
      <c r="D115" s="16"/>
      <c r="E115" s="16"/>
      <c r="F115" s="16"/>
      <c r="G115" s="16"/>
      <c r="H115" s="5"/>
      <c r="I115" s="5"/>
      <c r="J115" s="10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8" x14ac:dyDescent="0.2">
      <c r="A116" s="5"/>
      <c r="B116" s="16"/>
      <c r="C116" s="16"/>
      <c r="D116" s="16"/>
      <c r="E116" s="16"/>
      <c r="F116" s="16"/>
      <c r="G116" s="16"/>
      <c r="H116" s="5"/>
      <c r="I116" s="5"/>
      <c r="J116" s="10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8" x14ac:dyDescent="0.2">
      <c r="A117" s="5"/>
      <c r="B117" s="16"/>
      <c r="C117" s="16"/>
      <c r="D117" s="16"/>
      <c r="E117" s="16"/>
      <c r="F117" s="16"/>
      <c r="G117" s="16"/>
      <c r="H117" s="5"/>
      <c r="I117" s="5"/>
      <c r="J117" s="10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8" x14ac:dyDescent="0.2">
      <c r="A118" s="5"/>
      <c r="B118" s="16"/>
      <c r="C118" s="16"/>
      <c r="D118" s="16"/>
      <c r="E118" s="16"/>
      <c r="F118" s="16"/>
      <c r="G118" s="16"/>
      <c r="H118" s="5"/>
      <c r="I118" s="5"/>
      <c r="J118" s="10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8" x14ac:dyDescent="0.2">
      <c r="A119" s="5"/>
      <c r="B119" s="16"/>
      <c r="C119" s="16"/>
      <c r="D119" s="16" t="str">
        <f t="shared" ref="D119:D136" si="0">CONCATENATE(E119," ",F119)</f>
        <v xml:space="preserve"> </v>
      </c>
      <c r="E119" s="16"/>
      <c r="F119" s="16"/>
      <c r="G119" s="16"/>
      <c r="H119" s="5"/>
      <c r="I119" s="5"/>
      <c r="J119" s="10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8" x14ac:dyDescent="0.2">
      <c r="A120" s="5"/>
      <c r="B120" s="16"/>
      <c r="C120" s="16"/>
      <c r="D120" s="16" t="str">
        <f t="shared" si="0"/>
        <v xml:space="preserve"> </v>
      </c>
      <c r="E120" s="16"/>
      <c r="F120" s="16"/>
      <c r="G120" s="16"/>
      <c r="H120" s="5"/>
      <c r="I120" s="5"/>
      <c r="J120" s="10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8" x14ac:dyDescent="0.2">
      <c r="A121" s="5"/>
      <c r="B121" s="16"/>
      <c r="C121" s="16"/>
      <c r="D121" s="16" t="str">
        <f t="shared" si="0"/>
        <v xml:space="preserve"> </v>
      </c>
      <c r="E121" s="16"/>
      <c r="F121" s="16"/>
      <c r="G121" s="16"/>
      <c r="H121" s="5"/>
      <c r="I121" s="5"/>
      <c r="J121" s="10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8" x14ac:dyDescent="0.2">
      <c r="A122" s="5"/>
      <c r="B122" s="16"/>
      <c r="C122" s="16"/>
      <c r="D122" s="16" t="str">
        <f t="shared" si="0"/>
        <v xml:space="preserve"> </v>
      </c>
      <c r="E122" s="16"/>
      <c r="F122" s="16"/>
      <c r="G122" s="16"/>
      <c r="H122" s="5"/>
      <c r="I122" s="5"/>
      <c r="J122" s="10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8" x14ac:dyDescent="0.2">
      <c r="A123" s="5"/>
      <c r="B123" s="16"/>
      <c r="C123" s="16"/>
      <c r="D123" s="16" t="str">
        <f t="shared" si="0"/>
        <v xml:space="preserve"> </v>
      </c>
      <c r="E123" s="16"/>
      <c r="F123" s="16"/>
      <c r="G123" s="16"/>
      <c r="H123" s="5"/>
      <c r="I123" s="5"/>
      <c r="J123" s="10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8" x14ac:dyDescent="0.2">
      <c r="A124" s="5"/>
      <c r="B124" s="16"/>
      <c r="C124" s="16"/>
      <c r="D124" s="16" t="str">
        <f t="shared" si="0"/>
        <v xml:space="preserve"> </v>
      </c>
      <c r="E124" s="16"/>
      <c r="F124" s="16"/>
      <c r="G124" s="16"/>
      <c r="H124" s="5"/>
      <c r="I124" s="5"/>
      <c r="J124" s="10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8" x14ac:dyDescent="0.2">
      <c r="A125" s="5"/>
      <c r="B125" s="16"/>
      <c r="C125" s="16"/>
      <c r="D125" s="16" t="str">
        <f t="shared" si="0"/>
        <v xml:space="preserve"> </v>
      </c>
      <c r="E125" s="16"/>
      <c r="F125" s="16"/>
      <c r="G125" s="16"/>
      <c r="H125" s="5"/>
      <c r="I125" s="5"/>
      <c r="J125" s="10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8" x14ac:dyDescent="0.2">
      <c r="A126" s="5"/>
      <c r="B126" s="16"/>
      <c r="C126" s="16"/>
      <c r="D126" s="16" t="str">
        <f t="shared" si="0"/>
        <v xml:space="preserve"> </v>
      </c>
      <c r="E126" s="16"/>
      <c r="F126" s="16"/>
      <c r="G126" s="16"/>
      <c r="H126" s="5"/>
      <c r="I126" s="5"/>
      <c r="J126" s="10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8" x14ac:dyDescent="0.2">
      <c r="A127" s="5"/>
      <c r="B127" s="5"/>
      <c r="C127" s="5"/>
      <c r="D127" s="5" t="str">
        <f t="shared" si="0"/>
        <v xml:space="preserve"> </v>
      </c>
      <c r="E127" s="5"/>
      <c r="F127" s="5"/>
      <c r="G127" s="5"/>
      <c r="H127" s="5"/>
      <c r="I127" s="5"/>
      <c r="J127" s="10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8" x14ac:dyDescent="0.2">
      <c r="A128" s="5"/>
      <c r="B128" s="5"/>
      <c r="C128" s="5"/>
      <c r="D128" s="5" t="str">
        <f t="shared" si="0"/>
        <v xml:space="preserve"> </v>
      </c>
      <c r="E128" s="5"/>
      <c r="F128" s="5"/>
      <c r="G128" s="5"/>
      <c r="H128" s="5"/>
      <c r="I128" s="5"/>
      <c r="J128" s="10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8" x14ac:dyDescent="0.2">
      <c r="A129" s="5"/>
      <c r="B129" s="5"/>
      <c r="C129" s="5"/>
      <c r="D129" s="5" t="str">
        <f t="shared" si="0"/>
        <v xml:space="preserve"> </v>
      </c>
      <c r="E129" s="5"/>
      <c r="F129" s="5"/>
      <c r="G129" s="5"/>
      <c r="H129" s="5"/>
      <c r="I129" s="5"/>
      <c r="J129" s="10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8" x14ac:dyDescent="0.2">
      <c r="A130" s="5"/>
      <c r="B130" s="5"/>
      <c r="C130" s="5"/>
      <c r="D130" s="5" t="str">
        <f t="shared" si="0"/>
        <v xml:space="preserve"> </v>
      </c>
      <c r="E130" s="5"/>
      <c r="F130" s="5"/>
      <c r="G130" s="5"/>
      <c r="H130" s="5"/>
      <c r="I130" s="5"/>
      <c r="J130" s="10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8" x14ac:dyDescent="0.2">
      <c r="A131" s="5"/>
      <c r="B131" s="5"/>
      <c r="C131" s="5"/>
      <c r="D131" s="5" t="str">
        <f t="shared" si="0"/>
        <v xml:space="preserve"> </v>
      </c>
      <c r="E131" s="5"/>
      <c r="F131" s="5"/>
      <c r="G131" s="5"/>
      <c r="H131" s="5"/>
      <c r="I131" s="5"/>
      <c r="J131" s="10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8" x14ac:dyDescent="0.2">
      <c r="A132" s="5"/>
      <c r="B132" s="5"/>
      <c r="C132" s="5"/>
      <c r="D132" s="5" t="str">
        <f t="shared" si="0"/>
        <v xml:space="preserve"> </v>
      </c>
      <c r="E132" s="5"/>
      <c r="F132" s="5"/>
      <c r="G132" s="5"/>
      <c r="H132" s="5"/>
      <c r="I132" s="5"/>
      <c r="J132" s="10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18" x14ac:dyDescent="0.2">
      <c r="A133" s="5"/>
      <c r="B133" s="5"/>
      <c r="C133" s="5"/>
      <c r="D133" s="5" t="str">
        <f t="shared" si="0"/>
        <v xml:space="preserve"> </v>
      </c>
      <c r="E133" s="5"/>
      <c r="F133" s="5"/>
      <c r="G133" s="5"/>
      <c r="H133" s="5"/>
      <c r="I133" s="5"/>
      <c r="J133" s="10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ht="18" x14ac:dyDescent="0.2">
      <c r="A134" s="5"/>
      <c r="B134" s="5"/>
      <c r="C134" s="5"/>
      <c r="D134" s="5" t="str">
        <f t="shared" si="0"/>
        <v xml:space="preserve"> </v>
      </c>
      <c r="E134" s="5"/>
      <c r="F134" s="5"/>
      <c r="G134" s="5"/>
      <c r="H134" s="5"/>
      <c r="I134" s="5"/>
      <c r="J134" s="10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ht="18" x14ac:dyDescent="0.2">
      <c r="A135" s="5"/>
      <c r="B135" s="5"/>
      <c r="C135" s="5"/>
      <c r="D135" s="5" t="str">
        <f t="shared" si="0"/>
        <v xml:space="preserve"> </v>
      </c>
      <c r="E135" s="5"/>
      <c r="F135" s="5"/>
      <c r="G135" s="5"/>
      <c r="H135" s="5"/>
      <c r="I135" s="5"/>
      <c r="J135" s="10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ht="18" x14ac:dyDescent="0.2">
      <c r="A136" s="5"/>
      <c r="B136" s="5"/>
      <c r="C136" s="5"/>
      <c r="D136" s="5" t="str">
        <f t="shared" si="0"/>
        <v xml:space="preserve"> </v>
      </c>
      <c r="E136" s="5"/>
      <c r="F136" s="5"/>
      <c r="G136" s="5"/>
      <c r="H136" s="5"/>
      <c r="I136" s="5"/>
      <c r="J136" s="10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ht="18" x14ac:dyDescent="0.2">
      <c r="A137" s="5"/>
      <c r="B137" s="5"/>
      <c r="C137" s="5"/>
      <c r="D137" s="5" t="str">
        <f t="shared" ref="D137:D200" si="1">CONCATENATE(E137," ",F137)</f>
        <v xml:space="preserve"> </v>
      </c>
      <c r="E137" s="5"/>
      <c r="F137" s="5"/>
      <c r="G137" s="5"/>
      <c r="H137" s="5"/>
      <c r="I137" s="5"/>
      <c r="J137" s="10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ht="18" x14ac:dyDescent="0.2">
      <c r="A138" s="5"/>
      <c r="B138" s="5"/>
      <c r="C138" s="5"/>
      <c r="D138" s="5" t="str">
        <f t="shared" si="1"/>
        <v xml:space="preserve"> </v>
      </c>
      <c r="E138" s="5"/>
      <c r="F138" s="5"/>
      <c r="G138" s="5"/>
      <c r="H138" s="5"/>
      <c r="I138" s="5"/>
      <c r="J138" s="10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18" x14ac:dyDescent="0.2">
      <c r="A139" s="5"/>
      <c r="B139" s="5"/>
      <c r="C139" s="5"/>
      <c r="D139" s="5" t="str">
        <f t="shared" si="1"/>
        <v xml:space="preserve"> </v>
      </c>
      <c r="E139" s="5"/>
      <c r="F139" s="5"/>
      <c r="G139" s="5"/>
      <c r="H139" s="5"/>
      <c r="I139" s="5"/>
      <c r="J139" s="10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ht="18" x14ac:dyDescent="0.2">
      <c r="A140" s="5"/>
      <c r="B140" s="5"/>
      <c r="C140" s="5"/>
      <c r="D140" s="5" t="str">
        <f t="shared" si="1"/>
        <v xml:space="preserve"> </v>
      </c>
      <c r="E140" s="5"/>
      <c r="F140" s="5"/>
      <c r="G140" s="5"/>
      <c r="H140" s="5"/>
      <c r="I140" s="5"/>
      <c r="J140" s="10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ht="18" x14ac:dyDescent="0.2">
      <c r="A141" s="5"/>
      <c r="B141" s="5"/>
      <c r="C141" s="5"/>
      <c r="D141" s="5" t="str">
        <f t="shared" si="1"/>
        <v xml:space="preserve"> </v>
      </c>
      <c r="E141" s="5"/>
      <c r="F141" s="5"/>
      <c r="G141" s="5"/>
      <c r="H141" s="5"/>
      <c r="I141" s="5"/>
      <c r="J141" s="10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ht="18" x14ac:dyDescent="0.2">
      <c r="A142" s="5"/>
      <c r="B142" s="5"/>
      <c r="C142" s="5"/>
      <c r="D142" s="5" t="str">
        <f t="shared" si="1"/>
        <v xml:space="preserve"> </v>
      </c>
      <c r="E142" s="5"/>
      <c r="F142" s="5"/>
      <c r="G142" s="5"/>
      <c r="H142" s="5"/>
      <c r="I142" s="5"/>
      <c r="J142" s="10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18" x14ac:dyDescent="0.2">
      <c r="A143" s="5"/>
      <c r="B143" s="5"/>
      <c r="C143" s="5"/>
      <c r="D143" s="5" t="str">
        <f t="shared" si="1"/>
        <v xml:space="preserve"> </v>
      </c>
      <c r="E143" s="5"/>
      <c r="F143" s="5"/>
      <c r="G143" s="5"/>
      <c r="H143" s="5"/>
      <c r="I143" s="5"/>
      <c r="J143" s="10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8" x14ac:dyDescent="0.2">
      <c r="A144" s="5"/>
      <c r="B144" s="5"/>
      <c r="C144" s="5"/>
      <c r="D144" s="5" t="str">
        <f t="shared" si="1"/>
        <v xml:space="preserve"> </v>
      </c>
      <c r="E144" s="5"/>
      <c r="F144" s="5"/>
      <c r="G144" s="5"/>
      <c r="H144" s="5"/>
      <c r="I144" s="5"/>
      <c r="J144" s="10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ht="18" x14ac:dyDescent="0.2">
      <c r="A145" s="5"/>
      <c r="B145" s="5"/>
      <c r="C145" s="5"/>
      <c r="D145" s="5" t="str">
        <f t="shared" si="1"/>
        <v xml:space="preserve"> </v>
      </c>
      <c r="E145" s="5"/>
      <c r="F145" s="5"/>
      <c r="G145" s="5"/>
      <c r="H145" s="5"/>
      <c r="I145" s="5"/>
      <c r="J145" s="10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ht="18" x14ac:dyDescent="0.2">
      <c r="A146" s="5"/>
      <c r="B146" s="5"/>
      <c r="C146" s="5"/>
      <c r="D146" s="5" t="str">
        <f t="shared" si="1"/>
        <v xml:space="preserve"> </v>
      </c>
      <c r="E146" s="5"/>
      <c r="F146" s="5"/>
      <c r="G146" s="5"/>
      <c r="H146" s="5"/>
      <c r="I146" s="5"/>
      <c r="J146" s="10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ht="18" x14ac:dyDescent="0.2">
      <c r="A147" s="5"/>
      <c r="B147" s="5"/>
      <c r="C147" s="5"/>
      <c r="D147" s="5" t="str">
        <f t="shared" si="1"/>
        <v xml:space="preserve"> </v>
      </c>
      <c r="E147" s="5"/>
      <c r="F147" s="5"/>
      <c r="G147" s="5"/>
      <c r="H147" s="5"/>
      <c r="I147" s="5"/>
      <c r="J147" s="10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ht="18" x14ac:dyDescent="0.2">
      <c r="A148" s="5"/>
      <c r="B148" s="5"/>
      <c r="C148" s="5"/>
      <c r="D148" s="5" t="str">
        <f t="shared" si="1"/>
        <v xml:space="preserve"> </v>
      </c>
      <c r="E148" s="5"/>
      <c r="F148" s="5"/>
      <c r="G148" s="5"/>
      <c r="H148" s="5"/>
      <c r="I148" s="5"/>
      <c r="J148" s="10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ht="18" x14ac:dyDescent="0.2">
      <c r="A149" s="5"/>
      <c r="B149" s="5"/>
      <c r="C149" s="5"/>
      <c r="D149" s="5" t="str">
        <f t="shared" si="1"/>
        <v xml:space="preserve"> </v>
      </c>
      <c r="E149" s="5"/>
      <c r="F149" s="5"/>
      <c r="G149" s="5"/>
      <c r="H149" s="5"/>
      <c r="I149" s="5"/>
      <c r="J149" s="10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ht="18" x14ac:dyDescent="0.2">
      <c r="A150" s="5"/>
      <c r="B150" s="5"/>
      <c r="C150" s="5"/>
      <c r="D150" s="5" t="str">
        <f t="shared" si="1"/>
        <v xml:space="preserve"> </v>
      </c>
      <c r="E150" s="5"/>
      <c r="F150" s="5"/>
      <c r="G150" s="5"/>
      <c r="H150" s="5"/>
      <c r="I150" s="5"/>
      <c r="J150" s="10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ht="18" x14ac:dyDescent="0.2">
      <c r="A151" s="5"/>
      <c r="B151" s="5"/>
      <c r="C151" s="5"/>
      <c r="D151" s="5" t="str">
        <f t="shared" si="1"/>
        <v xml:space="preserve"> </v>
      </c>
      <c r="E151" s="5"/>
      <c r="F151" s="5"/>
      <c r="G151" s="5"/>
      <c r="H151" s="5"/>
      <c r="I151" s="5"/>
      <c r="J151" s="10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ht="18" x14ac:dyDescent="0.2">
      <c r="A152" s="5"/>
      <c r="B152" s="5"/>
      <c r="C152" s="5"/>
      <c r="D152" s="5" t="str">
        <f t="shared" si="1"/>
        <v xml:space="preserve"> </v>
      </c>
      <c r="E152" s="5"/>
      <c r="F152" s="5"/>
      <c r="G152" s="5"/>
      <c r="H152" s="5"/>
      <c r="I152" s="5"/>
      <c r="J152" s="10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ht="18" x14ac:dyDescent="0.2">
      <c r="A153" s="5"/>
      <c r="B153" s="5"/>
      <c r="C153" s="5"/>
      <c r="D153" s="5" t="str">
        <f t="shared" si="1"/>
        <v xml:space="preserve"> </v>
      </c>
      <c r="E153" s="5"/>
      <c r="F153" s="5"/>
      <c r="G153" s="5"/>
      <c r="H153" s="5"/>
      <c r="I153" s="5"/>
      <c r="J153" s="10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ht="18" x14ac:dyDescent="0.2">
      <c r="A154" s="5"/>
      <c r="B154" s="5"/>
      <c r="C154" s="5"/>
      <c r="D154" s="5" t="str">
        <f t="shared" si="1"/>
        <v xml:space="preserve"> </v>
      </c>
      <c r="E154" s="5"/>
      <c r="F154" s="5"/>
      <c r="G154" s="5"/>
      <c r="H154" s="5"/>
      <c r="I154" s="5"/>
      <c r="J154" s="10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ht="18" x14ac:dyDescent="0.2">
      <c r="A155" s="5"/>
      <c r="B155" s="5"/>
      <c r="C155" s="5"/>
      <c r="D155" s="5" t="str">
        <f t="shared" si="1"/>
        <v xml:space="preserve"> </v>
      </c>
      <c r="E155" s="5"/>
      <c r="F155" s="5"/>
      <c r="G155" s="5"/>
      <c r="H155" s="5"/>
      <c r="I155" s="5"/>
      <c r="J155" s="10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ht="18" x14ac:dyDescent="0.2">
      <c r="A156" s="5"/>
      <c r="B156" s="5"/>
      <c r="C156" s="5"/>
      <c r="D156" s="5" t="str">
        <f t="shared" si="1"/>
        <v xml:space="preserve"> </v>
      </c>
      <c r="E156" s="5"/>
      <c r="F156" s="5"/>
      <c r="G156" s="5"/>
      <c r="H156" s="5"/>
      <c r="I156" s="5"/>
      <c r="J156" s="10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ht="18" x14ac:dyDescent="0.2">
      <c r="A157" s="5"/>
      <c r="B157" s="5"/>
      <c r="C157" s="5"/>
      <c r="D157" s="5" t="str">
        <f t="shared" si="1"/>
        <v xml:space="preserve"> </v>
      </c>
      <c r="E157" s="5"/>
      <c r="F157" s="5"/>
      <c r="G157" s="5"/>
      <c r="H157" s="5"/>
      <c r="I157" s="5"/>
      <c r="J157" s="10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ht="18" x14ac:dyDescent="0.2">
      <c r="A158" s="5"/>
      <c r="B158" s="5"/>
      <c r="C158" s="5"/>
      <c r="D158" s="5" t="str">
        <f t="shared" si="1"/>
        <v xml:space="preserve"> </v>
      </c>
      <c r="E158" s="5"/>
      <c r="F158" s="5"/>
      <c r="G158" s="5"/>
      <c r="H158" s="5"/>
      <c r="I158" s="5"/>
      <c r="J158" s="10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ht="18" x14ac:dyDescent="0.2">
      <c r="A159" s="5"/>
      <c r="B159" s="5"/>
      <c r="C159" s="5"/>
      <c r="D159" s="5" t="str">
        <f t="shared" si="1"/>
        <v xml:space="preserve"> </v>
      </c>
      <c r="E159" s="5"/>
      <c r="F159" s="5"/>
      <c r="G159" s="5"/>
      <c r="H159" s="5"/>
      <c r="I159" s="5"/>
      <c r="J159" s="10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ht="18" x14ac:dyDescent="0.2">
      <c r="A160" s="5"/>
      <c r="B160" s="5"/>
      <c r="C160" s="5"/>
      <c r="D160" s="5" t="str">
        <f t="shared" si="1"/>
        <v xml:space="preserve"> </v>
      </c>
      <c r="E160" s="5"/>
      <c r="F160" s="5"/>
      <c r="G160" s="5"/>
      <c r="H160" s="5"/>
      <c r="I160" s="5"/>
      <c r="J160" s="10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:31" ht="18" x14ac:dyDescent="0.2">
      <c r="A161" s="5"/>
      <c r="B161" s="5"/>
      <c r="C161" s="5"/>
      <c r="D161" s="5" t="str">
        <f t="shared" si="1"/>
        <v xml:space="preserve"> </v>
      </c>
      <c r="E161" s="5"/>
      <c r="F161" s="5"/>
      <c r="G161" s="5"/>
      <c r="H161" s="5"/>
      <c r="I161" s="5"/>
      <c r="J161" s="10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:31" ht="18" x14ac:dyDescent="0.2">
      <c r="A162" s="5"/>
      <c r="B162" s="5"/>
      <c r="C162" s="5"/>
      <c r="D162" s="5" t="str">
        <f t="shared" si="1"/>
        <v xml:space="preserve"> </v>
      </c>
      <c r="E162" s="5"/>
      <c r="F162" s="5"/>
      <c r="G162" s="5"/>
      <c r="H162" s="5"/>
      <c r="I162" s="5"/>
      <c r="J162" s="10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:31" ht="18" x14ac:dyDescent="0.2">
      <c r="A163" s="5"/>
      <c r="B163" s="5"/>
      <c r="C163" s="5"/>
      <c r="D163" s="5" t="str">
        <f t="shared" si="1"/>
        <v xml:space="preserve"> </v>
      </c>
      <c r="E163" s="5"/>
      <c r="F163" s="5"/>
      <c r="G163" s="5"/>
      <c r="H163" s="5"/>
      <c r="I163" s="5"/>
      <c r="J163" s="10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:31" ht="18" x14ac:dyDescent="0.2">
      <c r="A164" s="5"/>
      <c r="B164" s="5"/>
      <c r="C164" s="5"/>
      <c r="D164" s="5" t="str">
        <f t="shared" si="1"/>
        <v xml:space="preserve"> </v>
      </c>
      <c r="E164" s="5"/>
      <c r="F164" s="5"/>
      <c r="G164" s="5"/>
      <c r="H164" s="5"/>
      <c r="I164" s="5"/>
      <c r="J164" s="10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:31" ht="18" x14ac:dyDescent="0.2">
      <c r="A165" s="5"/>
      <c r="B165" s="5"/>
      <c r="C165" s="5"/>
      <c r="D165" s="5" t="str">
        <f t="shared" si="1"/>
        <v xml:space="preserve"> </v>
      </c>
      <c r="E165" s="5"/>
      <c r="F165" s="5"/>
      <c r="G165" s="5"/>
      <c r="H165" s="5"/>
      <c r="I165" s="5"/>
      <c r="J165" s="10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:31" ht="18" x14ac:dyDescent="0.2">
      <c r="A166" s="5"/>
      <c r="B166" s="5"/>
      <c r="C166" s="5"/>
      <c r="D166" s="5" t="str">
        <f t="shared" si="1"/>
        <v xml:space="preserve"> </v>
      </c>
      <c r="E166" s="5"/>
      <c r="F166" s="5"/>
      <c r="G166" s="5"/>
      <c r="H166" s="5"/>
      <c r="I166" s="5"/>
      <c r="J166" s="10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:31" ht="18" x14ac:dyDescent="0.2">
      <c r="A167" s="5"/>
      <c r="B167" s="5"/>
      <c r="C167" s="5"/>
      <c r="D167" s="5" t="str">
        <f t="shared" si="1"/>
        <v xml:space="preserve"> </v>
      </c>
      <c r="E167" s="5"/>
      <c r="F167" s="5"/>
      <c r="G167" s="5"/>
      <c r="H167" s="5"/>
      <c r="I167" s="5"/>
      <c r="J167" s="10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:31" ht="18" x14ac:dyDescent="0.2">
      <c r="A168" s="5"/>
      <c r="B168" s="5"/>
      <c r="C168" s="5"/>
      <c r="D168" s="5" t="str">
        <f t="shared" si="1"/>
        <v xml:space="preserve"> </v>
      </c>
      <c r="E168" s="5"/>
      <c r="F168" s="5"/>
      <c r="G168" s="5"/>
      <c r="H168" s="5"/>
      <c r="I168" s="5"/>
      <c r="J168" s="10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:31" ht="18" x14ac:dyDescent="0.2">
      <c r="A169" s="5"/>
      <c r="B169" s="5"/>
      <c r="C169" s="5"/>
      <c r="D169" s="5" t="str">
        <f t="shared" si="1"/>
        <v xml:space="preserve"> </v>
      </c>
      <c r="E169" s="5"/>
      <c r="F169" s="5"/>
      <c r="G169" s="5"/>
      <c r="H169" s="5"/>
      <c r="I169" s="5"/>
      <c r="J169" s="10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:31" ht="18" x14ac:dyDescent="0.2">
      <c r="A170" s="5"/>
      <c r="B170" s="5"/>
      <c r="C170" s="5"/>
      <c r="D170" s="5" t="str">
        <f t="shared" si="1"/>
        <v xml:space="preserve"> </v>
      </c>
      <c r="E170" s="5"/>
      <c r="F170" s="5"/>
      <c r="G170" s="5"/>
      <c r="H170" s="5"/>
      <c r="I170" s="5"/>
      <c r="J170" s="10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:31" ht="18" x14ac:dyDescent="0.2">
      <c r="A171" s="5"/>
      <c r="B171" s="5"/>
      <c r="C171" s="5"/>
      <c r="D171" s="5" t="str">
        <f t="shared" si="1"/>
        <v xml:space="preserve"> </v>
      </c>
      <c r="E171" s="5"/>
      <c r="F171" s="5"/>
      <c r="G171" s="5"/>
      <c r="H171" s="5"/>
      <c r="I171" s="5"/>
      <c r="J171" s="10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:31" ht="18" x14ac:dyDescent="0.2">
      <c r="A172" s="5"/>
      <c r="B172" s="5"/>
      <c r="C172" s="5"/>
      <c r="D172" s="5" t="str">
        <f t="shared" si="1"/>
        <v xml:space="preserve"> </v>
      </c>
      <c r="E172" s="5"/>
      <c r="F172" s="5"/>
      <c r="G172" s="5"/>
      <c r="H172" s="5"/>
      <c r="I172" s="5"/>
      <c r="J172" s="10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:31" ht="18" x14ac:dyDescent="0.2">
      <c r="A173" s="5"/>
      <c r="B173" s="5"/>
      <c r="C173" s="5"/>
      <c r="D173" s="5" t="str">
        <f t="shared" si="1"/>
        <v xml:space="preserve"> </v>
      </c>
      <c r="E173" s="5"/>
      <c r="F173" s="5"/>
      <c r="G173" s="5"/>
      <c r="H173" s="5"/>
      <c r="I173" s="5"/>
      <c r="J173" s="10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:31" ht="18" x14ac:dyDescent="0.2">
      <c r="A174" s="5"/>
      <c r="B174" s="5"/>
      <c r="C174" s="5"/>
      <c r="D174" s="5" t="str">
        <f t="shared" si="1"/>
        <v xml:space="preserve"> </v>
      </c>
      <c r="E174" s="5"/>
      <c r="F174" s="5"/>
      <c r="G174" s="5"/>
      <c r="H174" s="5"/>
      <c r="I174" s="5"/>
      <c r="J174" s="10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:31" ht="18" x14ac:dyDescent="0.2">
      <c r="A175" s="5"/>
      <c r="B175" s="5"/>
      <c r="C175" s="5"/>
      <c r="D175" s="5" t="str">
        <f t="shared" si="1"/>
        <v xml:space="preserve"> </v>
      </c>
      <c r="E175" s="5"/>
      <c r="F175" s="5"/>
      <c r="G175" s="5"/>
      <c r="H175" s="5"/>
      <c r="I175" s="5"/>
      <c r="J175" s="10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:31" ht="18" x14ac:dyDescent="0.2">
      <c r="A176" s="5"/>
      <c r="B176" s="5"/>
      <c r="C176" s="5"/>
      <c r="D176" s="5" t="str">
        <f t="shared" si="1"/>
        <v xml:space="preserve"> </v>
      </c>
      <c r="E176" s="5"/>
      <c r="F176" s="5"/>
      <c r="G176" s="5"/>
      <c r="H176" s="5"/>
      <c r="I176" s="5"/>
      <c r="J176" s="10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:31" ht="18" x14ac:dyDescent="0.2">
      <c r="A177" s="5"/>
      <c r="B177" s="5"/>
      <c r="C177" s="5"/>
      <c r="D177" s="5" t="str">
        <f t="shared" si="1"/>
        <v xml:space="preserve"> </v>
      </c>
      <c r="E177" s="5"/>
      <c r="F177" s="5"/>
      <c r="G177" s="5"/>
      <c r="H177" s="5"/>
      <c r="I177" s="5"/>
      <c r="J177" s="10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:31" ht="18" x14ac:dyDescent="0.2">
      <c r="A178" s="5"/>
      <c r="B178" s="5"/>
      <c r="C178" s="5"/>
      <c r="D178" s="5" t="str">
        <f t="shared" si="1"/>
        <v xml:space="preserve"> </v>
      </c>
      <c r="E178" s="5"/>
      <c r="F178" s="5"/>
      <c r="G178" s="5"/>
      <c r="H178" s="5"/>
      <c r="I178" s="5"/>
      <c r="J178" s="10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:31" ht="18" x14ac:dyDescent="0.2">
      <c r="A179" s="5"/>
      <c r="B179" s="5"/>
      <c r="C179" s="5"/>
      <c r="D179" s="5" t="str">
        <f t="shared" si="1"/>
        <v xml:space="preserve"> </v>
      </c>
      <c r="E179" s="5"/>
      <c r="F179" s="5"/>
      <c r="G179" s="5"/>
      <c r="H179" s="5"/>
      <c r="I179" s="5"/>
      <c r="J179" s="10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:31" ht="18" x14ac:dyDescent="0.2">
      <c r="A180" s="5"/>
      <c r="B180" s="5"/>
      <c r="C180" s="5"/>
      <c r="D180" s="5" t="str">
        <f t="shared" si="1"/>
        <v xml:space="preserve"> </v>
      </c>
      <c r="E180" s="5"/>
      <c r="F180" s="5"/>
      <c r="G180" s="5"/>
      <c r="H180" s="5"/>
      <c r="I180" s="5"/>
      <c r="J180" s="10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:31" ht="18" x14ac:dyDescent="0.2">
      <c r="A181" s="5"/>
      <c r="B181" s="5"/>
      <c r="C181" s="5"/>
      <c r="D181" s="5" t="str">
        <f t="shared" si="1"/>
        <v xml:space="preserve"> </v>
      </c>
      <c r="E181" s="5"/>
      <c r="F181" s="5"/>
      <c r="G181" s="5"/>
      <c r="H181" s="5"/>
      <c r="I181" s="5"/>
      <c r="J181" s="10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:31" ht="18" x14ac:dyDescent="0.2">
      <c r="A182" s="5"/>
      <c r="B182" s="5"/>
      <c r="C182" s="5"/>
      <c r="D182" s="5" t="str">
        <f t="shared" si="1"/>
        <v xml:space="preserve"> </v>
      </c>
      <c r="E182" s="5"/>
      <c r="F182" s="5"/>
      <c r="G182" s="5"/>
      <c r="H182" s="5"/>
      <c r="I182" s="5"/>
      <c r="J182" s="10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:31" ht="18" x14ac:dyDescent="0.2">
      <c r="A183" s="5"/>
      <c r="B183" s="5"/>
      <c r="C183" s="5"/>
      <c r="D183" s="5" t="str">
        <f t="shared" si="1"/>
        <v xml:space="preserve"> </v>
      </c>
      <c r="E183" s="5"/>
      <c r="F183" s="5"/>
      <c r="G183" s="5"/>
      <c r="H183" s="5"/>
      <c r="I183" s="5"/>
      <c r="J183" s="10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:31" ht="18" x14ac:dyDescent="0.2">
      <c r="A184" s="5"/>
      <c r="B184" s="5"/>
      <c r="C184" s="5"/>
      <c r="D184" s="5" t="str">
        <f t="shared" si="1"/>
        <v xml:space="preserve"> </v>
      </c>
      <c r="E184" s="5"/>
      <c r="F184" s="5"/>
      <c r="G184" s="5"/>
      <c r="H184" s="5"/>
      <c r="I184" s="5"/>
      <c r="J184" s="10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:31" ht="18" x14ac:dyDescent="0.2">
      <c r="A185" s="5"/>
      <c r="B185" s="5"/>
      <c r="C185" s="5"/>
      <c r="D185" s="5" t="str">
        <f t="shared" si="1"/>
        <v xml:space="preserve"> </v>
      </c>
      <c r="E185" s="5"/>
      <c r="F185" s="5"/>
      <c r="G185" s="5"/>
      <c r="H185" s="5"/>
      <c r="I185" s="5"/>
      <c r="J185" s="10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:31" ht="18" x14ac:dyDescent="0.2">
      <c r="A186" s="5"/>
      <c r="B186" s="5"/>
      <c r="C186" s="5"/>
      <c r="D186" s="5" t="str">
        <f t="shared" si="1"/>
        <v xml:space="preserve"> </v>
      </c>
      <c r="E186" s="5"/>
      <c r="F186" s="5"/>
      <c r="G186" s="5"/>
      <c r="H186" s="5"/>
      <c r="I186" s="5"/>
      <c r="J186" s="10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:31" ht="18" x14ac:dyDescent="0.2">
      <c r="A187" s="5"/>
      <c r="B187" s="5"/>
      <c r="C187" s="5"/>
      <c r="D187" s="5" t="str">
        <f t="shared" si="1"/>
        <v xml:space="preserve"> </v>
      </c>
      <c r="E187" s="5"/>
      <c r="F187" s="5"/>
      <c r="G187" s="5"/>
      <c r="H187" s="5"/>
      <c r="I187" s="5"/>
      <c r="J187" s="10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:31" ht="18" x14ac:dyDescent="0.2">
      <c r="A188" s="5"/>
      <c r="B188" s="5"/>
      <c r="C188" s="5"/>
      <c r="D188" s="5" t="str">
        <f t="shared" si="1"/>
        <v xml:space="preserve"> </v>
      </c>
      <c r="E188" s="5"/>
      <c r="F188" s="5"/>
      <c r="G188" s="5"/>
      <c r="H188" s="5"/>
      <c r="I188" s="5"/>
      <c r="J188" s="10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:31" ht="18" x14ac:dyDescent="0.2">
      <c r="A189" s="5"/>
      <c r="B189" s="5"/>
      <c r="C189" s="5"/>
      <c r="D189" s="5" t="str">
        <f t="shared" si="1"/>
        <v xml:space="preserve"> </v>
      </c>
      <c r="E189" s="5"/>
      <c r="F189" s="5"/>
      <c r="G189" s="5"/>
      <c r="H189" s="5"/>
      <c r="I189" s="5"/>
      <c r="J189" s="10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1:31" ht="18" x14ac:dyDescent="0.2">
      <c r="A190" s="5"/>
      <c r="B190" s="5"/>
      <c r="C190" s="5"/>
      <c r="D190" s="5" t="str">
        <f t="shared" si="1"/>
        <v xml:space="preserve"> </v>
      </c>
      <c r="E190" s="5"/>
      <c r="F190" s="5"/>
      <c r="G190" s="5"/>
      <c r="H190" s="5"/>
      <c r="I190" s="5"/>
      <c r="J190" s="10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:31" ht="18" x14ac:dyDescent="0.2">
      <c r="A191" s="5"/>
      <c r="B191" s="5"/>
      <c r="C191" s="5"/>
      <c r="D191" s="5" t="str">
        <f t="shared" si="1"/>
        <v xml:space="preserve"> </v>
      </c>
      <c r="E191" s="5"/>
      <c r="F191" s="5"/>
      <c r="G191" s="5"/>
      <c r="H191" s="5"/>
      <c r="I191" s="5"/>
      <c r="J191" s="10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 ht="18" x14ac:dyDescent="0.2">
      <c r="A192" s="5"/>
      <c r="B192" s="5"/>
      <c r="C192" s="5"/>
      <c r="D192" s="5" t="str">
        <f t="shared" si="1"/>
        <v xml:space="preserve"> </v>
      </c>
      <c r="E192" s="5"/>
      <c r="F192" s="5"/>
      <c r="G192" s="5"/>
      <c r="H192" s="5"/>
      <c r="I192" s="5"/>
      <c r="J192" s="10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ht="18" x14ac:dyDescent="0.2">
      <c r="A193" s="5"/>
      <c r="B193" s="5"/>
      <c r="C193" s="5"/>
      <c r="D193" s="5" t="str">
        <f t="shared" si="1"/>
        <v xml:space="preserve"> </v>
      </c>
      <c r="E193" s="5"/>
      <c r="F193" s="5"/>
      <c r="G193" s="5"/>
      <c r="H193" s="5"/>
      <c r="I193" s="5"/>
      <c r="J193" s="10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:31" ht="18" x14ac:dyDescent="0.2">
      <c r="A194" s="5"/>
      <c r="B194" s="5"/>
      <c r="C194" s="5"/>
      <c r="D194" s="5" t="str">
        <f t="shared" si="1"/>
        <v xml:space="preserve"> </v>
      </c>
      <c r="E194" s="5"/>
      <c r="F194" s="5"/>
      <c r="G194" s="5"/>
      <c r="H194" s="5"/>
      <c r="I194" s="5"/>
      <c r="J194" s="10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:31" ht="18" x14ac:dyDescent="0.2">
      <c r="A195" s="5"/>
      <c r="B195" s="5"/>
      <c r="C195" s="5"/>
      <c r="D195" s="5" t="str">
        <f t="shared" si="1"/>
        <v xml:space="preserve"> </v>
      </c>
      <c r="E195" s="5"/>
      <c r="F195" s="5"/>
      <c r="G195" s="5"/>
      <c r="H195" s="5"/>
      <c r="I195" s="5"/>
      <c r="J195" s="10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:31" ht="18" x14ac:dyDescent="0.2">
      <c r="A196" s="5"/>
      <c r="B196" s="5"/>
      <c r="C196" s="5"/>
      <c r="D196" s="5" t="str">
        <f t="shared" si="1"/>
        <v xml:space="preserve"> </v>
      </c>
      <c r="E196" s="5"/>
      <c r="F196" s="5"/>
      <c r="G196" s="5"/>
      <c r="H196" s="5"/>
      <c r="I196" s="5"/>
      <c r="J196" s="10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:31" ht="18" x14ac:dyDescent="0.2">
      <c r="A197" s="5"/>
      <c r="B197" s="5"/>
      <c r="C197" s="5"/>
      <c r="D197" s="5" t="str">
        <f t="shared" si="1"/>
        <v xml:space="preserve"> </v>
      </c>
      <c r="E197" s="5"/>
      <c r="F197" s="5"/>
      <c r="G197" s="5"/>
      <c r="H197" s="5"/>
      <c r="I197" s="5"/>
      <c r="J197" s="10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:31" ht="18" x14ac:dyDescent="0.2">
      <c r="A198" s="5"/>
      <c r="B198" s="5"/>
      <c r="C198" s="5"/>
      <c r="D198" s="5" t="str">
        <f t="shared" si="1"/>
        <v xml:space="preserve"> </v>
      </c>
      <c r="E198" s="5"/>
      <c r="F198" s="5"/>
      <c r="G198" s="5"/>
      <c r="H198" s="5"/>
      <c r="I198" s="5"/>
      <c r="J198" s="10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 ht="18" x14ac:dyDescent="0.2">
      <c r="A199" s="5"/>
      <c r="B199" s="5"/>
      <c r="C199" s="5"/>
      <c r="D199" s="5" t="str">
        <f t="shared" si="1"/>
        <v xml:space="preserve"> </v>
      </c>
      <c r="E199" s="5"/>
      <c r="F199" s="5"/>
      <c r="G199" s="5"/>
      <c r="H199" s="5"/>
      <c r="I199" s="5"/>
      <c r="J199" s="10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:31" ht="18" x14ac:dyDescent="0.2">
      <c r="A200" s="5"/>
      <c r="B200" s="5"/>
      <c r="C200" s="5"/>
      <c r="D200" s="5" t="str">
        <f t="shared" si="1"/>
        <v xml:space="preserve"> </v>
      </c>
      <c r="E200" s="5"/>
      <c r="F200" s="5"/>
      <c r="G200" s="5"/>
      <c r="H200" s="5"/>
      <c r="I200" s="5"/>
      <c r="J200" s="10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:31" ht="18" x14ac:dyDescent="0.2">
      <c r="A201" s="5"/>
      <c r="B201" s="5"/>
      <c r="C201" s="5"/>
      <c r="D201" s="5" t="str">
        <f t="shared" ref="D201:D230" si="2">CONCATENATE(E201," ",F201)</f>
        <v xml:space="preserve"> </v>
      </c>
      <c r="E201" s="5"/>
      <c r="F201" s="5"/>
      <c r="G201" s="5"/>
      <c r="H201" s="5"/>
      <c r="I201" s="5"/>
      <c r="J201" s="10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:31" ht="18" x14ac:dyDescent="0.2">
      <c r="A202" s="5"/>
      <c r="B202" s="5"/>
      <c r="C202" s="5"/>
      <c r="D202" s="5" t="str">
        <f t="shared" si="2"/>
        <v xml:space="preserve"> </v>
      </c>
      <c r="E202" s="5"/>
      <c r="F202" s="5"/>
      <c r="G202" s="5"/>
      <c r="H202" s="5"/>
      <c r="I202" s="5"/>
      <c r="J202" s="10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:31" ht="18" x14ac:dyDescent="0.2">
      <c r="A203" s="5"/>
      <c r="B203" s="5"/>
      <c r="C203" s="5"/>
      <c r="D203" s="5" t="str">
        <f t="shared" si="2"/>
        <v xml:space="preserve"> </v>
      </c>
      <c r="E203" s="5"/>
      <c r="F203" s="5"/>
      <c r="G203" s="5"/>
      <c r="H203" s="5"/>
      <c r="I203" s="5"/>
      <c r="J203" s="10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:31" ht="18" x14ac:dyDescent="0.2">
      <c r="A204" s="5"/>
      <c r="B204" s="5"/>
      <c r="C204" s="5"/>
      <c r="D204" s="5" t="str">
        <f t="shared" si="2"/>
        <v xml:space="preserve"> </v>
      </c>
      <c r="E204" s="5"/>
      <c r="F204" s="5"/>
      <c r="G204" s="5"/>
      <c r="H204" s="5"/>
      <c r="I204" s="5"/>
      <c r="J204" s="10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:31" ht="18" x14ac:dyDescent="0.2">
      <c r="A205" s="5"/>
      <c r="B205" s="5"/>
      <c r="C205" s="5"/>
      <c r="D205" s="5" t="str">
        <f t="shared" si="2"/>
        <v xml:space="preserve"> </v>
      </c>
      <c r="E205" s="5"/>
      <c r="F205" s="5"/>
      <c r="G205" s="5"/>
      <c r="H205" s="5"/>
      <c r="I205" s="5"/>
      <c r="J205" s="10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ht="18" x14ac:dyDescent="0.2">
      <c r="A206" s="5"/>
      <c r="B206" s="5"/>
      <c r="C206" s="5"/>
      <c r="D206" s="5" t="str">
        <f t="shared" si="2"/>
        <v xml:space="preserve"> </v>
      </c>
      <c r="E206" s="5"/>
      <c r="F206" s="5"/>
      <c r="G206" s="5"/>
      <c r="H206" s="5"/>
      <c r="I206" s="5"/>
      <c r="J206" s="10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:31" ht="18" x14ac:dyDescent="0.2">
      <c r="A207" s="5"/>
      <c r="B207" s="5"/>
      <c r="C207" s="5"/>
      <c r="D207" s="5" t="str">
        <f t="shared" si="2"/>
        <v xml:space="preserve"> </v>
      </c>
      <c r="E207" s="5"/>
      <c r="F207" s="5"/>
      <c r="G207" s="5"/>
      <c r="H207" s="5"/>
      <c r="I207" s="5"/>
      <c r="J207" s="10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:31" ht="18" x14ac:dyDescent="0.2">
      <c r="A208" s="5"/>
      <c r="B208" s="5"/>
      <c r="C208" s="5"/>
      <c r="D208" s="5" t="str">
        <f t="shared" si="2"/>
        <v xml:space="preserve"> </v>
      </c>
      <c r="E208" s="5"/>
      <c r="F208" s="5"/>
      <c r="G208" s="5"/>
      <c r="H208" s="5"/>
      <c r="I208" s="5"/>
      <c r="J208" s="10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:31" ht="18" x14ac:dyDescent="0.2">
      <c r="A209" s="5"/>
      <c r="B209" s="5"/>
      <c r="C209" s="5"/>
      <c r="D209" s="5" t="str">
        <f t="shared" si="2"/>
        <v xml:space="preserve"> </v>
      </c>
      <c r="E209" s="5"/>
      <c r="F209" s="5"/>
      <c r="G209" s="5"/>
      <c r="H209" s="5"/>
      <c r="I209" s="5"/>
      <c r="J209" s="10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1:31" ht="18" x14ac:dyDescent="0.2">
      <c r="A210" s="5"/>
      <c r="B210" s="5"/>
      <c r="C210" s="5"/>
      <c r="D210" s="5" t="str">
        <f t="shared" si="2"/>
        <v xml:space="preserve"> </v>
      </c>
      <c r="E210" s="5"/>
      <c r="F210" s="5"/>
      <c r="G210" s="5"/>
      <c r="H210" s="5"/>
      <c r="I210" s="5"/>
      <c r="J210" s="10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1:31" ht="18" x14ac:dyDescent="0.2">
      <c r="A211" s="5"/>
      <c r="B211" s="5"/>
      <c r="C211" s="5"/>
      <c r="D211" s="5" t="str">
        <f t="shared" si="2"/>
        <v xml:space="preserve"> </v>
      </c>
      <c r="E211" s="5"/>
      <c r="F211" s="5"/>
      <c r="G211" s="5"/>
      <c r="H211" s="5"/>
      <c r="I211" s="5"/>
      <c r="J211" s="10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1:31" ht="18" x14ac:dyDescent="0.2">
      <c r="A212" s="5"/>
      <c r="B212" s="5"/>
      <c r="C212" s="5"/>
      <c r="D212" s="5" t="str">
        <f t="shared" si="2"/>
        <v xml:space="preserve"> </v>
      </c>
      <c r="E212" s="5"/>
      <c r="F212" s="5"/>
      <c r="G212" s="5"/>
      <c r="H212" s="5"/>
      <c r="I212" s="5"/>
      <c r="J212" s="10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1:31" ht="18" x14ac:dyDescent="0.2">
      <c r="A213" s="5"/>
      <c r="B213" s="5"/>
      <c r="C213" s="5"/>
      <c r="D213" s="5" t="str">
        <f t="shared" si="2"/>
        <v xml:space="preserve"> </v>
      </c>
      <c r="E213" s="5"/>
      <c r="F213" s="5"/>
      <c r="G213" s="5"/>
      <c r="H213" s="5"/>
      <c r="I213" s="5"/>
      <c r="J213" s="10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1:31" ht="18" x14ac:dyDescent="0.2">
      <c r="A214" s="5"/>
      <c r="B214" s="5"/>
      <c r="C214" s="5"/>
      <c r="D214" s="5" t="str">
        <f t="shared" si="2"/>
        <v xml:space="preserve"> </v>
      </c>
      <c r="E214" s="5"/>
      <c r="F214" s="5"/>
      <c r="G214" s="5"/>
      <c r="H214" s="5"/>
      <c r="I214" s="5"/>
      <c r="J214" s="10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 ht="18" x14ac:dyDescent="0.2">
      <c r="A215" s="5"/>
      <c r="B215" s="5"/>
      <c r="C215" s="5"/>
      <c r="D215" s="5" t="str">
        <f t="shared" si="2"/>
        <v xml:space="preserve"> </v>
      </c>
      <c r="E215" s="5"/>
      <c r="F215" s="5"/>
      <c r="G215" s="5"/>
      <c r="H215" s="5"/>
      <c r="I215" s="5"/>
      <c r="J215" s="10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:31" ht="18" x14ac:dyDescent="0.2">
      <c r="A216" s="5"/>
      <c r="B216" s="5"/>
      <c r="C216" s="5"/>
      <c r="D216" s="5" t="str">
        <f t="shared" si="2"/>
        <v xml:space="preserve"> </v>
      </c>
      <c r="E216" s="5"/>
      <c r="F216" s="5"/>
      <c r="G216" s="5"/>
      <c r="H216" s="5"/>
      <c r="I216" s="5"/>
      <c r="J216" s="10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1:31" ht="18" x14ac:dyDescent="0.2">
      <c r="A217" s="5"/>
      <c r="B217" s="5"/>
      <c r="C217" s="5"/>
      <c r="D217" s="5" t="str">
        <f t="shared" si="2"/>
        <v xml:space="preserve"> </v>
      </c>
      <c r="E217" s="5"/>
      <c r="F217" s="5"/>
      <c r="G217" s="5"/>
      <c r="H217" s="5"/>
      <c r="I217" s="5"/>
      <c r="J217" s="10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1:31" ht="18" x14ac:dyDescent="0.2">
      <c r="A218" s="5"/>
      <c r="B218" s="5"/>
      <c r="C218" s="5"/>
      <c r="D218" s="5" t="str">
        <f t="shared" si="2"/>
        <v xml:space="preserve"> </v>
      </c>
      <c r="E218" s="5"/>
      <c r="F218" s="5"/>
      <c r="G218" s="5"/>
      <c r="H218" s="5"/>
      <c r="I218" s="5"/>
      <c r="J218" s="10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1:31" ht="18" x14ac:dyDescent="0.2">
      <c r="A219" s="5"/>
      <c r="B219" s="5"/>
      <c r="C219" s="5"/>
      <c r="D219" s="5" t="str">
        <f t="shared" si="2"/>
        <v xml:space="preserve"> </v>
      </c>
      <c r="E219" s="5"/>
      <c r="F219" s="5"/>
      <c r="G219" s="5"/>
      <c r="H219" s="5"/>
      <c r="I219" s="5"/>
      <c r="J219" s="10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1:31" ht="18" x14ac:dyDescent="0.2">
      <c r="A220" s="5"/>
      <c r="B220" s="5"/>
      <c r="C220" s="5"/>
      <c r="D220" s="5" t="str">
        <f t="shared" si="2"/>
        <v xml:space="preserve"> </v>
      </c>
      <c r="E220" s="5"/>
      <c r="F220" s="5"/>
      <c r="G220" s="5"/>
      <c r="H220" s="5"/>
      <c r="I220" s="5"/>
      <c r="J220" s="10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1:31" ht="18" x14ac:dyDescent="0.2">
      <c r="A221" s="5"/>
      <c r="B221" s="5"/>
      <c r="C221" s="5"/>
      <c r="D221" s="5" t="str">
        <f t="shared" si="2"/>
        <v xml:space="preserve"> </v>
      </c>
      <c r="E221" s="5"/>
      <c r="F221" s="5"/>
      <c r="G221" s="5"/>
      <c r="H221" s="5"/>
      <c r="I221" s="5"/>
      <c r="J221" s="10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1:31" ht="18" x14ac:dyDescent="0.2">
      <c r="A222" s="5"/>
      <c r="B222" s="5"/>
      <c r="C222" s="5"/>
      <c r="D222" s="5" t="str">
        <f t="shared" si="2"/>
        <v xml:space="preserve"> </v>
      </c>
      <c r="E222" s="5"/>
      <c r="F222" s="5"/>
      <c r="G222" s="5"/>
      <c r="H222" s="5"/>
      <c r="I222" s="5"/>
      <c r="J222" s="10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:31" ht="18" x14ac:dyDescent="0.2">
      <c r="A223" s="5"/>
      <c r="B223" s="5"/>
      <c r="C223" s="5"/>
      <c r="D223" s="5" t="str">
        <f t="shared" si="2"/>
        <v xml:space="preserve"> </v>
      </c>
      <c r="E223" s="5"/>
      <c r="F223" s="5"/>
      <c r="G223" s="5"/>
      <c r="H223" s="5"/>
      <c r="I223" s="5"/>
      <c r="J223" s="10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1:31" ht="18" x14ac:dyDescent="0.2">
      <c r="A224" s="5"/>
      <c r="B224" s="5"/>
      <c r="C224" s="5"/>
      <c r="D224" s="5" t="str">
        <f t="shared" si="2"/>
        <v xml:space="preserve"> </v>
      </c>
      <c r="E224" s="5"/>
      <c r="F224" s="5"/>
      <c r="G224" s="5"/>
      <c r="H224" s="5"/>
      <c r="I224" s="5"/>
      <c r="J224" s="10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1:31" ht="18" x14ac:dyDescent="0.2">
      <c r="A225" s="5"/>
      <c r="B225" s="5"/>
      <c r="C225" s="5"/>
      <c r="D225" s="5" t="str">
        <f t="shared" si="2"/>
        <v xml:space="preserve"> </v>
      </c>
      <c r="E225" s="5"/>
      <c r="F225" s="5"/>
      <c r="G225" s="5"/>
      <c r="H225" s="5"/>
      <c r="I225" s="5"/>
      <c r="J225" s="10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1:31" ht="18" x14ac:dyDescent="0.2">
      <c r="A226" s="5"/>
      <c r="B226" s="5"/>
      <c r="C226" s="5"/>
      <c r="D226" s="5" t="str">
        <f t="shared" si="2"/>
        <v xml:space="preserve"> </v>
      </c>
      <c r="E226" s="5"/>
      <c r="F226" s="5"/>
      <c r="G226" s="5"/>
      <c r="H226" s="5"/>
      <c r="I226" s="5"/>
      <c r="J226" s="10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1:31" ht="18" x14ac:dyDescent="0.2">
      <c r="A227" s="5"/>
      <c r="B227" s="5"/>
      <c r="C227" s="5"/>
      <c r="D227" s="5" t="str">
        <f t="shared" si="2"/>
        <v xml:space="preserve"> </v>
      </c>
      <c r="E227" s="5"/>
      <c r="F227" s="5"/>
      <c r="G227" s="5"/>
      <c r="H227" s="5"/>
      <c r="I227" s="5"/>
      <c r="J227" s="10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1:31" ht="18" x14ac:dyDescent="0.2">
      <c r="A228" s="5"/>
      <c r="B228" s="5"/>
      <c r="C228" s="5"/>
      <c r="D228" s="5" t="str">
        <f t="shared" si="2"/>
        <v xml:space="preserve"> </v>
      </c>
      <c r="E228" s="5"/>
      <c r="F228" s="5"/>
      <c r="G228" s="5"/>
      <c r="H228" s="5"/>
      <c r="I228" s="5"/>
      <c r="J228" s="10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1:31" ht="18" x14ac:dyDescent="0.2">
      <c r="A229" s="5"/>
      <c r="B229" s="5"/>
      <c r="C229" s="5"/>
      <c r="D229" s="5" t="str">
        <f t="shared" si="2"/>
        <v xml:space="preserve"> </v>
      </c>
      <c r="E229" s="5"/>
      <c r="F229" s="5"/>
      <c r="G229" s="5"/>
      <c r="H229" s="5"/>
      <c r="I229" s="5"/>
      <c r="J229" s="10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1:31" ht="18" x14ac:dyDescent="0.2">
      <c r="A230" s="5"/>
      <c r="B230" s="5"/>
      <c r="C230" s="5"/>
      <c r="D230" s="5" t="str">
        <f t="shared" si="2"/>
        <v xml:space="preserve"> </v>
      </c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1:31" ht="18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1:31" ht="18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1:31" ht="18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1:31" ht="18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1:31" ht="18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1:31" ht="18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1:31" ht="18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1:31" ht="18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1:31" ht="18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</sheetData>
  <sortState xmlns:xlrd2="http://schemas.microsoft.com/office/spreadsheetml/2017/richdata2" ref="A6:K40">
    <sortCondition ref="F6:F40"/>
    <sortCondition ref="J6:J4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2C6E1-B5F6-2840-84BB-A73E40FCBEF3}">
  <dimension ref="A1:O230"/>
  <sheetViews>
    <sheetView tabSelected="1" zoomScale="115" workbookViewId="0">
      <pane ySplit="5" topLeftCell="A6" activePane="bottomLeft" state="frozen"/>
      <selection pane="bottomLeft" activeCell="K65" sqref="K65"/>
    </sheetView>
  </sheetViews>
  <sheetFormatPr baseColWidth="10" defaultColWidth="11" defaultRowHeight="16" x14ac:dyDescent="0.2"/>
  <cols>
    <col min="1" max="1" width="11.1640625" customWidth="1"/>
    <col min="2" max="2" width="6.6640625" customWidth="1"/>
    <col min="3" max="3" width="9.5" customWidth="1"/>
    <col min="4" max="4" width="19.1640625" customWidth="1"/>
    <col min="5" max="5" width="7.5" bestFit="1" customWidth="1"/>
    <col min="6" max="6" width="25.33203125" customWidth="1"/>
    <col min="7" max="7" width="6" customWidth="1"/>
  </cols>
  <sheetData>
    <row r="1" spans="1:15" ht="30.75" customHeight="1" x14ac:dyDescent="0.35">
      <c r="A1" s="32" t="str">
        <f>'MASTER Run Order'!B1</f>
        <v>Hyland Race February 9, 2024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" x14ac:dyDescent="0.2">
      <c r="A2" s="9" t="s">
        <v>184</v>
      </c>
      <c r="B2" s="7"/>
      <c r="C2" s="7"/>
      <c r="D2" s="7"/>
      <c r="E2" s="7"/>
      <c r="F2" s="7"/>
      <c r="G2" s="7"/>
      <c r="H2" s="8"/>
      <c r="I2" s="8"/>
      <c r="J2" s="8"/>
      <c r="K2" s="8"/>
    </row>
    <row r="3" spans="1:15" ht="18" x14ac:dyDescent="0.2">
      <c r="A3" s="7" t="s">
        <v>17</v>
      </c>
      <c r="B3" s="7"/>
      <c r="C3" s="7"/>
      <c r="D3" s="7"/>
      <c r="E3" s="7"/>
      <c r="F3" s="7"/>
      <c r="G3" s="7"/>
      <c r="H3" s="8"/>
      <c r="I3" s="8"/>
      <c r="J3" s="8"/>
      <c r="K3" s="8"/>
    </row>
    <row r="4" spans="1:15" ht="19" thickBot="1" x14ac:dyDescent="0.25">
      <c r="A4" s="7"/>
      <c r="B4" s="7"/>
      <c r="C4" s="7"/>
      <c r="D4" s="7"/>
      <c r="E4" s="7"/>
      <c r="F4" s="7"/>
      <c r="G4" s="7"/>
      <c r="H4" s="4"/>
      <c r="I4" s="4"/>
      <c r="J4" s="4"/>
      <c r="K4" s="4"/>
    </row>
    <row r="5" spans="1:15" s="17" customFormat="1" ht="39" thickBot="1" x14ac:dyDescent="0.25">
      <c r="A5" s="18" t="s">
        <v>11</v>
      </c>
      <c r="B5" s="19" t="s">
        <v>4</v>
      </c>
      <c r="C5" s="19" t="s">
        <v>176</v>
      </c>
      <c r="D5" s="20" t="s">
        <v>12</v>
      </c>
      <c r="E5" s="20" t="s">
        <v>157</v>
      </c>
      <c r="F5" s="20" t="s">
        <v>158</v>
      </c>
      <c r="G5" s="20" t="s">
        <v>5</v>
      </c>
      <c r="H5" s="25" t="s">
        <v>14</v>
      </c>
      <c r="I5" s="25" t="s">
        <v>15</v>
      </c>
      <c r="J5" s="25" t="s">
        <v>175</v>
      </c>
      <c r="K5" s="25" t="s">
        <v>16</v>
      </c>
    </row>
    <row r="6" spans="1:15" ht="18" x14ac:dyDescent="0.2">
      <c r="A6" s="48">
        <v>4</v>
      </c>
      <c r="B6" s="48">
        <v>511</v>
      </c>
      <c r="C6" s="48">
        <v>211</v>
      </c>
      <c r="D6" s="48" t="s">
        <v>61</v>
      </c>
      <c r="E6" s="48">
        <v>12</v>
      </c>
      <c r="F6" s="48" t="s">
        <v>165</v>
      </c>
      <c r="G6" s="48" t="s">
        <v>8</v>
      </c>
      <c r="H6" s="48">
        <v>17.739999999999998</v>
      </c>
      <c r="I6" s="48">
        <v>18.63</v>
      </c>
      <c r="J6" s="49">
        <f>SUM(H6:I6)</f>
        <v>36.369999999999997</v>
      </c>
      <c r="K6" s="48">
        <v>1</v>
      </c>
    </row>
    <row r="7" spans="1:15" ht="18" x14ac:dyDescent="0.2">
      <c r="A7" s="48">
        <v>2</v>
      </c>
      <c r="B7" s="48">
        <v>401</v>
      </c>
      <c r="C7" s="48">
        <v>401</v>
      </c>
      <c r="D7" s="48" t="s">
        <v>79</v>
      </c>
      <c r="E7" s="48">
        <v>11</v>
      </c>
      <c r="F7" s="48" t="s">
        <v>165</v>
      </c>
      <c r="G7" s="48" t="s">
        <v>9</v>
      </c>
      <c r="H7" s="50">
        <v>17.59</v>
      </c>
      <c r="I7" s="50">
        <v>18.97</v>
      </c>
      <c r="J7" s="51">
        <f>SUM(H7:I7)</f>
        <v>36.56</v>
      </c>
      <c r="K7" s="50">
        <v>2</v>
      </c>
    </row>
    <row r="8" spans="1:15" ht="18" x14ac:dyDescent="0.2">
      <c r="A8" s="48">
        <v>8</v>
      </c>
      <c r="B8" s="48">
        <v>512</v>
      </c>
      <c r="C8" s="48">
        <v>212</v>
      </c>
      <c r="D8" s="48" t="s">
        <v>64</v>
      </c>
      <c r="E8" s="48">
        <v>12</v>
      </c>
      <c r="F8" s="48" t="s">
        <v>165</v>
      </c>
      <c r="G8" s="48" t="s">
        <v>8</v>
      </c>
      <c r="H8" s="50">
        <v>18.12</v>
      </c>
      <c r="I8" s="50">
        <v>19.62</v>
      </c>
      <c r="J8" s="51">
        <f>SUM(H8:I8)</f>
        <v>37.74</v>
      </c>
      <c r="K8" s="50">
        <v>3</v>
      </c>
    </row>
    <row r="9" spans="1:15" ht="18" x14ac:dyDescent="0.2">
      <c r="A9" s="48">
        <v>41</v>
      </c>
      <c r="B9" s="48">
        <v>221</v>
      </c>
      <c r="C9" s="48">
        <v>221</v>
      </c>
      <c r="D9" s="48" t="s">
        <v>63</v>
      </c>
      <c r="E9" s="48">
        <v>12</v>
      </c>
      <c r="F9" s="48" t="s">
        <v>165</v>
      </c>
      <c r="G9" s="48" t="s">
        <v>160</v>
      </c>
      <c r="H9" s="50">
        <v>18.5</v>
      </c>
      <c r="I9" s="50">
        <v>19.690000000000001</v>
      </c>
      <c r="J9" s="51">
        <f>SUM(H9:I9)</f>
        <v>38.19</v>
      </c>
      <c r="K9" s="50">
        <v>4</v>
      </c>
    </row>
    <row r="10" spans="1:15" ht="18" x14ac:dyDescent="0.2">
      <c r="A10" s="48">
        <v>7</v>
      </c>
      <c r="B10" s="48">
        <v>402</v>
      </c>
      <c r="C10" s="48">
        <v>402</v>
      </c>
      <c r="D10" s="48" t="s">
        <v>62</v>
      </c>
      <c r="E10" s="48">
        <v>12</v>
      </c>
      <c r="F10" s="48" t="s">
        <v>165</v>
      </c>
      <c r="G10" s="48" t="s">
        <v>9</v>
      </c>
      <c r="H10" s="50">
        <v>18.440000000000001</v>
      </c>
      <c r="I10" s="50">
        <v>19.89</v>
      </c>
      <c r="J10" s="51">
        <f>SUM(H10:I10)</f>
        <v>38.33</v>
      </c>
      <c r="K10" s="48">
        <v>5</v>
      </c>
    </row>
    <row r="11" spans="1:15" ht="18" x14ac:dyDescent="0.2">
      <c r="A11" s="26">
        <v>22</v>
      </c>
      <c r="B11" s="26">
        <v>306</v>
      </c>
      <c r="C11" s="26">
        <v>306</v>
      </c>
      <c r="D11" s="26" t="s">
        <v>85</v>
      </c>
      <c r="E11" s="26">
        <v>12</v>
      </c>
      <c r="F11" s="26" t="s">
        <v>165</v>
      </c>
      <c r="G11" s="26" t="s">
        <v>7</v>
      </c>
      <c r="H11" s="22">
        <v>19.59</v>
      </c>
      <c r="I11" s="22">
        <v>20.97</v>
      </c>
      <c r="J11" s="24">
        <f>SUM(H11:I11)</f>
        <v>40.56</v>
      </c>
      <c r="K11" s="22">
        <v>6</v>
      </c>
    </row>
    <row r="12" spans="1:15" ht="18" x14ac:dyDescent="0.2">
      <c r="A12" s="26">
        <v>49</v>
      </c>
      <c r="B12" s="26">
        <v>414</v>
      </c>
      <c r="C12" s="26">
        <v>414</v>
      </c>
      <c r="D12" s="26" t="s">
        <v>90</v>
      </c>
      <c r="E12" s="26">
        <v>11</v>
      </c>
      <c r="F12" s="26" t="s">
        <v>165</v>
      </c>
      <c r="G12" s="26" t="s">
        <v>9</v>
      </c>
      <c r="H12" s="22">
        <v>19.739999999999998</v>
      </c>
      <c r="I12" s="22">
        <v>21.19</v>
      </c>
      <c r="J12" s="24">
        <f>SUM(H12:I12)</f>
        <v>40.93</v>
      </c>
      <c r="K12" s="22">
        <v>7</v>
      </c>
    </row>
    <row r="13" spans="1:15" ht="18" x14ac:dyDescent="0.2">
      <c r="A13" s="26">
        <v>33</v>
      </c>
      <c r="B13" s="26">
        <v>309</v>
      </c>
      <c r="C13" s="26">
        <v>309</v>
      </c>
      <c r="D13" s="26" t="s">
        <v>96</v>
      </c>
      <c r="E13" s="26">
        <v>12</v>
      </c>
      <c r="F13" s="26" t="s">
        <v>165</v>
      </c>
      <c r="G13" s="26" t="s">
        <v>7</v>
      </c>
      <c r="H13" s="22">
        <v>21.33</v>
      </c>
      <c r="I13" s="22">
        <v>23.03</v>
      </c>
      <c r="J13" s="24">
        <f>SUM(H13:I13)</f>
        <v>44.36</v>
      </c>
      <c r="K13" s="22">
        <v>8</v>
      </c>
    </row>
    <row r="14" spans="1:15" ht="18" x14ac:dyDescent="0.2">
      <c r="A14" s="26">
        <v>34</v>
      </c>
      <c r="B14" s="26">
        <v>409</v>
      </c>
      <c r="C14" s="26">
        <v>409</v>
      </c>
      <c r="D14" s="26" t="s">
        <v>66</v>
      </c>
      <c r="E14" s="26">
        <v>11</v>
      </c>
      <c r="F14" s="26" t="s">
        <v>165</v>
      </c>
      <c r="G14" s="26" t="s">
        <v>9</v>
      </c>
      <c r="H14" s="22">
        <v>16.78</v>
      </c>
      <c r="I14" s="22">
        <v>28.34</v>
      </c>
      <c r="J14" s="24">
        <f>SUM(H14:I14)</f>
        <v>45.120000000000005</v>
      </c>
      <c r="K14" s="26">
        <v>9</v>
      </c>
    </row>
    <row r="15" spans="1:15" ht="18" x14ac:dyDescent="0.2">
      <c r="A15" s="26">
        <v>20</v>
      </c>
      <c r="B15" s="26">
        <v>515</v>
      </c>
      <c r="C15" s="26">
        <v>215</v>
      </c>
      <c r="D15" s="26" t="s">
        <v>76</v>
      </c>
      <c r="E15" s="26">
        <v>11</v>
      </c>
      <c r="F15" s="26" t="s">
        <v>165</v>
      </c>
      <c r="G15" s="26" t="s">
        <v>8</v>
      </c>
      <c r="H15" s="22">
        <v>23.41</v>
      </c>
      <c r="I15" s="22">
        <v>23.82</v>
      </c>
      <c r="J15" s="24">
        <f>SUM(H15:I15)</f>
        <v>47.230000000000004</v>
      </c>
      <c r="K15" s="22">
        <v>10</v>
      </c>
    </row>
    <row r="16" spans="1:15" ht="18" x14ac:dyDescent="0.2">
      <c r="A16" s="26">
        <v>15</v>
      </c>
      <c r="B16" s="26">
        <v>404</v>
      </c>
      <c r="C16" s="26">
        <v>404</v>
      </c>
      <c r="D16" s="26" t="s">
        <v>92</v>
      </c>
      <c r="E16" s="26">
        <v>11</v>
      </c>
      <c r="F16" s="26" t="s">
        <v>165</v>
      </c>
      <c r="G16" s="26" t="s">
        <v>9</v>
      </c>
      <c r="H16" s="22">
        <v>30.37</v>
      </c>
      <c r="I16" s="22">
        <v>18.809999999999999</v>
      </c>
      <c r="J16" s="24">
        <f>SUM(H16:I16)</f>
        <v>49.18</v>
      </c>
      <c r="K16" s="22">
        <v>11</v>
      </c>
    </row>
    <row r="17" spans="1:11" ht="18" x14ac:dyDescent="0.2">
      <c r="A17" s="26">
        <v>16</v>
      </c>
      <c r="B17" s="26">
        <v>514</v>
      </c>
      <c r="C17" s="26">
        <v>214</v>
      </c>
      <c r="D17" s="26" t="s">
        <v>70</v>
      </c>
      <c r="E17" s="26">
        <v>12</v>
      </c>
      <c r="F17" s="26" t="s">
        <v>165</v>
      </c>
      <c r="G17" s="26" t="s">
        <v>8</v>
      </c>
      <c r="H17" s="22">
        <v>18.739999999999998</v>
      </c>
      <c r="I17" s="22">
        <v>32.590000000000003</v>
      </c>
      <c r="J17" s="24">
        <f>SUM(H17:I17)</f>
        <v>51.33</v>
      </c>
      <c r="K17" s="22">
        <v>12</v>
      </c>
    </row>
    <row r="18" spans="1:11" ht="18" x14ac:dyDescent="0.2">
      <c r="A18" s="26">
        <v>43</v>
      </c>
      <c r="B18" s="26">
        <v>412</v>
      </c>
      <c r="C18" s="26">
        <v>412</v>
      </c>
      <c r="D18" s="26" t="s">
        <v>86</v>
      </c>
      <c r="E18" s="26">
        <v>11</v>
      </c>
      <c r="F18" s="26" t="s">
        <v>165</v>
      </c>
      <c r="G18" s="26" t="s">
        <v>9</v>
      </c>
      <c r="H18" s="22">
        <v>30.99</v>
      </c>
      <c r="I18" s="22">
        <v>21.46</v>
      </c>
      <c r="J18" s="24">
        <f>SUM(H18:I18)</f>
        <v>52.45</v>
      </c>
      <c r="K18" s="26">
        <v>13</v>
      </c>
    </row>
    <row r="19" spans="1:11" ht="18" x14ac:dyDescent="0.2">
      <c r="A19" s="26">
        <v>28</v>
      </c>
      <c r="B19" s="26">
        <v>517</v>
      </c>
      <c r="C19" s="26">
        <v>217</v>
      </c>
      <c r="D19" s="26" t="s">
        <v>80</v>
      </c>
      <c r="E19" s="26">
        <v>12</v>
      </c>
      <c r="F19" s="26" t="s">
        <v>165</v>
      </c>
      <c r="G19" s="26" t="s">
        <v>8</v>
      </c>
      <c r="H19" s="22">
        <v>25.97</v>
      </c>
      <c r="I19" s="22">
        <v>34.97</v>
      </c>
      <c r="J19" s="24">
        <f>SUM(H19:I19)</f>
        <v>60.94</v>
      </c>
      <c r="K19" s="22">
        <v>14</v>
      </c>
    </row>
    <row r="20" spans="1:11" ht="18" x14ac:dyDescent="0.2">
      <c r="A20" s="26">
        <v>50</v>
      </c>
      <c r="B20" s="26">
        <v>415</v>
      </c>
      <c r="C20" s="26">
        <v>415</v>
      </c>
      <c r="D20" s="26" t="s">
        <v>101</v>
      </c>
      <c r="E20" s="26">
        <v>11</v>
      </c>
      <c r="F20" s="26" t="s">
        <v>165</v>
      </c>
      <c r="G20" s="26" t="s">
        <v>9</v>
      </c>
      <c r="H20" s="22">
        <v>61.1</v>
      </c>
      <c r="I20" s="22">
        <v>26.22</v>
      </c>
      <c r="J20" s="24">
        <f>SUM(H20:I20)</f>
        <v>87.32</v>
      </c>
      <c r="K20" s="22">
        <v>15</v>
      </c>
    </row>
    <row r="21" spans="1:11" ht="18" x14ac:dyDescent="0.2">
      <c r="A21" s="48">
        <v>36</v>
      </c>
      <c r="B21" s="48">
        <v>310</v>
      </c>
      <c r="C21" s="48">
        <v>310</v>
      </c>
      <c r="D21" s="48" t="s">
        <v>100</v>
      </c>
      <c r="E21" s="48">
        <v>8</v>
      </c>
      <c r="F21" s="48" t="s">
        <v>167</v>
      </c>
      <c r="G21" s="48" t="s">
        <v>7</v>
      </c>
      <c r="H21" s="50">
        <v>20.41</v>
      </c>
      <c r="I21" s="50">
        <v>21.5</v>
      </c>
      <c r="J21" s="51">
        <f>SUM(H21:I21)</f>
        <v>41.91</v>
      </c>
      <c r="K21" s="50">
        <v>1</v>
      </c>
    </row>
    <row r="22" spans="1:11" ht="18" x14ac:dyDescent="0.2">
      <c r="A22" s="48">
        <v>13</v>
      </c>
      <c r="B22" s="48">
        <v>33</v>
      </c>
      <c r="C22" s="48">
        <v>33</v>
      </c>
      <c r="D22" s="48" t="s">
        <v>171</v>
      </c>
      <c r="E22" s="48">
        <v>8</v>
      </c>
      <c r="F22" s="48" t="s">
        <v>167</v>
      </c>
      <c r="G22" s="48" t="s">
        <v>160</v>
      </c>
      <c r="H22" s="50">
        <v>21.09</v>
      </c>
      <c r="I22" s="50">
        <v>22.02</v>
      </c>
      <c r="J22" s="51">
        <f>SUM(H22:I22)</f>
        <v>43.11</v>
      </c>
      <c r="K22" s="50">
        <v>2</v>
      </c>
    </row>
    <row r="23" spans="1:11" ht="18" x14ac:dyDescent="0.2">
      <c r="A23" s="48">
        <v>30</v>
      </c>
      <c r="B23" s="48">
        <v>308</v>
      </c>
      <c r="C23" s="48">
        <v>308</v>
      </c>
      <c r="D23" s="48" t="s">
        <v>93</v>
      </c>
      <c r="E23" s="48">
        <v>8</v>
      </c>
      <c r="F23" s="48" t="s">
        <v>167</v>
      </c>
      <c r="G23" s="48" t="s">
        <v>7</v>
      </c>
      <c r="H23" s="50">
        <v>21.48</v>
      </c>
      <c r="I23" s="50">
        <v>23.19</v>
      </c>
      <c r="J23" s="51">
        <f>SUM(H23:I23)</f>
        <v>44.67</v>
      </c>
      <c r="K23" s="50">
        <v>3</v>
      </c>
    </row>
    <row r="24" spans="1:11" ht="18" x14ac:dyDescent="0.2">
      <c r="A24" s="48">
        <v>29</v>
      </c>
      <c r="B24" s="48">
        <v>37</v>
      </c>
      <c r="C24" s="48">
        <v>37</v>
      </c>
      <c r="D24" s="48" t="s">
        <v>83</v>
      </c>
      <c r="E24" s="48">
        <v>7</v>
      </c>
      <c r="F24" s="48" t="s">
        <v>167</v>
      </c>
      <c r="G24" s="48" t="s">
        <v>160</v>
      </c>
      <c r="H24" s="50">
        <v>24.01</v>
      </c>
      <c r="I24" s="50">
        <v>25.1</v>
      </c>
      <c r="J24" s="51">
        <f>SUM(H24:I24)</f>
        <v>49.11</v>
      </c>
      <c r="K24" s="50">
        <v>4</v>
      </c>
    </row>
    <row r="25" spans="1:11" ht="18" x14ac:dyDescent="0.2">
      <c r="A25" s="48">
        <v>52</v>
      </c>
      <c r="B25" s="48">
        <v>417</v>
      </c>
      <c r="C25" s="48">
        <v>417</v>
      </c>
      <c r="D25" s="48" t="s">
        <v>99</v>
      </c>
      <c r="E25" s="48">
        <v>8</v>
      </c>
      <c r="F25" s="48" t="s">
        <v>167</v>
      </c>
      <c r="G25" s="48" t="s">
        <v>9</v>
      </c>
      <c r="H25" s="50">
        <v>23.58</v>
      </c>
      <c r="I25" s="50">
        <v>25.55</v>
      </c>
      <c r="J25" s="51">
        <f>SUM(H25:I25)</f>
        <v>49.129999999999995</v>
      </c>
      <c r="K25" s="50">
        <v>5</v>
      </c>
    </row>
    <row r="26" spans="1:11" ht="18" x14ac:dyDescent="0.2">
      <c r="A26" s="26">
        <v>48</v>
      </c>
      <c r="B26" s="26">
        <v>314</v>
      </c>
      <c r="C26" s="26">
        <v>314</v>
      </c>
      <c r="D26" s="26" t="s">
        <v>103</v>
      </c>
      <c r="E26" s="26">
        <v>8</v>
      </c>
      <c r="F26" s="26" t="s">
        <v>167</v>
      </c>
      <c r="G26" s="26" t="s">
        <v>7</v>
      </c>
      <c r="H26" s="22">
        <v>24.27</v>
      </c>
      <c r="I26" s="22">
        <v>24.96</v>
      </c>
      <c r="J26" s="24">
        <f>SUM(H26:I26)</f>
        <v>49.230000000000004</v>
      </c>
      <c r="K26" s="22">
        <v>6</v>
      </c>
    </row>
    <row r="27" spans="1:11" ht="18" x14ac:dyDescent="0.2">
      <c r="A27" s="26">
        <v>21</v>
      </c>
      <c r="B27" s="26">
        <v>35</v>
      </c>
      <c r="C27" s="26">
        <v>35</v>
      </c>
      <c r="D27" s="26" t="s">
        <v>78</v>
      </c>
      <c r="E27" s="26">
        <v>8</v>
      </c>
      <c r="F27" s="26" t="s">
        <v>167</v>
      </c>
      <c r="G27" s="26" t="s">
        <v>160</v>
      </c>
      <c r="H27" s="22">
        <v>24.02</v>
      </c>
      <c r="I27" s="22">
        <v>25.53</v>
      </c>
      <c r="J27" s="24">
        <f>SUM(H27:I27)</f>
        <v>49.55</v>
      </c>
      <c r="K27" s="22">
        <v>7</v>
      </c>
    </row>
    <row r="28" spans="1:11" ht="18" x14ac:dyDescent="0.2">
      <c r="A28" s="26">
        <v>3</v>
      </c>
      <c r="B28" s="26">
        <v>1</v>
      </c>
      <c r="C28" s="26">
        <v>1</v>
      </c>
      <c r="D28" s="26" t="s">
        <v>168</v>
      </c>
      <c r="E28" s="26">
        <v>8</v>
      </c>
      <c r="F28" s="26" t="s">
        <v>167</v>
      </c>
      <c r="G28" s="26" t="s">
        <v>10</v>
      </c>
      <c r="H28" s="22">
        <v>25.34</v>
      </c>
      <c r="I28" s="22">
        <v>27.45</v>
      </c>
      <c r="J28" s="24">
        <f>SUM(H28:I28)</f>
        <v>52.79</v>
      </c>
      <c r="K28" s="22">
        <v>8</v>
      </c>
    </row>
    <row r="29" spans="1:11" ht="18" x14ac:dyDescent="0.2">
      <c r="A29" s="26">
        <v>38</v>
      </c>
      <c r="B29" s="26">
        <v>40</v>
      </c>
      <c r="C29" s="26">
        <v>40</v>
      </c>
      <c r="D29" s="26" t="s">
        <v>87</v>
      </c>
      <c r="E29" s="26">
        <v>8</v>
      </c>
      <c r="F29" s="26" t="s">
        <v>167</v>
      </c>
      <c r="G29" s="26" t="s">
        <v>160</v>
      </c>
      <c r="H29" s="22">
        <v>25.82</v>
      </c>
      <c r="I29" s="22">
        <v>28.34</v>
      </c>
      <c r="J29" s="24">
        <f>SUM(H29:I29)</f>
        <v>54.16</v>
      </c>
      <c r="K29" s="22">
        <v>9</v>
      </c>
    </row>
    <row r="30" spans="1:11" ht="18" x14ac:dyDescent="0.2">
      <c r="A30" s="26">
        <v>25</v>
      </c>
      <c r="B30" s="26">
        <v>36</v>
      </c>
      <c r="C30" s="26">
        <v>36</v>
      </c>
      <c r="D30" s="26" t="s">
        <v>75</v>
      </c>
      <c r="E30" s="26">
        <v>8</v>
      </c>
      <c r="F30" s="26" t="s">
        <v>167</v>
      </c>
      <c r="G30" s="26" t="s">
        <v>160</v>
      </c>
      <c r="H30" s="22">
        <v>35.03</v>
      </c>
      <c r="I30" s="22">
        <v>25.16</v>
      </c>
      <c r="J30" s="24">
        <f>SUM(H30:I30)</f>
        <v>60.19</v>
      </c>
      <c r="K30" s="22">
        <v>10</v>
      </c>
    </row>
    <row r="31" spans="1:11" ht="18" x14ac:dyDescent="0.2">
      <c r="A31" s="48">
        <v>5</v>
      </c>
      <c r="B31" s="48">
        <v>31</v>
      </c>
      <c r="C31" s="48">
        <v>31</v>
      </c>
      <c r="D31" s="48" t="s">
        <v>169</v>
      </c>
      <c r="E31" s="48">
        <v>10</v>
      </c>
      <c r="F31" s="48" t="s">
        <v>166</v>
      </c>
      <c r="G31" s="48" t="s">
        <v>160</v>
      </c>
      <c r="H31" s="50">
        <v>16.7</v>
      </c>
      <c r="I31" s="50">
        <v>17.46</v>
      </c>
      <c r="J31" s="51">
        <f>SUM(H31:I31)</f>
        <v>34.159999999999997</v>
      </c>
      <c r="K31" s="50">
        <v>1</v>
      </c>
    </row>
    <row r="32" spans="1:11" ht="18" x14ac:dyDescent="0.2">
      <c r="A32" s="48">
        <v>27</v>
      </c>
      <c r="B32" s="48">
        <v>407</v>
      </c>
      <c r="C32" s="48">
        <v>407</v>
      </c>
      <c r="D32" s="48" t="s">
        <v>88</v>
      </c>
      <c r="E32" s="48">
        <v>10</v>
      </c>
      <c r="F32" s="48" t="s">
        <v>166</v>
      </c>
      <c r="G32" s="48" t="s">
        <v>9</v>
      </c>
      <c r="H32" s="50">
        <v>17.54</v>
      </c>
      <c r="I32" s="50">
        <v>19.29</v>
      </c>
      <c r="J32" s="51">
        <f>SUM(H32:I32)</f>
        <v>36.83</v>
      </c>
      <c r="K32" s="50">
        <v>2</v>
      </c>
    </row>
    <row r="33" spans="1:11" ht="18" x14ac:dyDescent="0.2">
      <c r="A33" s="48">
        <v>19</v>
      </c>
      <c r="B33" s="48">
        <v>405</v>
      </c>
      <c r="C33" s="48">
        <v>405</v>
      </c>
      <c r="D33" s="48" t="s">
        <v>69</v>
      </c>
      <c r="E33" s="48">
        <v>10</v>
      </c>
      <c r="F33" s="48" t="s">
        <v>166</v>
      </c>
      <c r="G33" s="48" t="s">
        <v>9</v>
      </c>
      <c r="H33" s="50">
        <v>17.8</v>
      </c>
      <c r="I33" s="50">
        <v>19.55</v>
      </c>
      <c r="J33" s="51">
        <f>SUM(H33:I33)</f>
        <v>37.35</v>
      </c>
      <c r="K33" s="50">
        <v>3</v>
      </c>
    </row>
    <row r="34" spans="1:11" ht="18" x14ac:dyDescent="0.2">
      <c r="A34" s="48">
        <v>18</v>
      </c>
      <c r="B34" s="48">
        <v>305</v>
      </c>
      <c r="C34" s="48">
        <v>305</v>
      </c>
      <c r="D34" s="48" t="s">
        <v>81</v>
      </c>
      <c r="E34" s="48">
        <v>9</v>
      </c>
      <c r="F34" s="48" t="s">
        <v>166</v>
      </c>
      <c r="G34" s="48" t="s">
        <v>7</v>
      </c>
      <c r="H34" s="50">
        <v>18.55</v>
      </c>
      <c r="I34" s="50">
        <v>19.739999999999998</v>
      </c>
      <c r="J34" s="51">
        <f>SUM(H34:I34)</f>
        <v>38.29</v>
      </c>
      <c r="K34" s="50">
        <v>4</v>
      </c>
    </row>
    <row r="35" spans="1:11" ht="18" x14ac:dyDescent="0.2">
      <c r="A35" s="48">
        <v>10</v>
      </c>
      <c r="B35" s="48">
        <v>303</v>
      </c>
      <c r="C35" s="48">
        <v>303</v>
      </c>
      <c r="D35" s="48" t="s">
        <v>71</v>
      </c>
      <c r="E35" s="48">
        <v>9</v>
      </c>
      <c r="F35" s="48" t="s">
        <v>166</v>
      </c>
      <c r="G35" s="48" t="s">
        <v>7</v>
      </c>
      <c r="H35" s="50">
        <v>19.02</v>
      </c>
      <c r="I35" s="50">
        <v>19.63</v>
      </c>
      <c r="J35" s="51">
        <f>SUM(H35:I35)</f>
        <v>38.65</v>
      </c>
      <c r="K35" s="50">
        <v>5</v>
      </c>
    </row>
    <row r="36" spans="1:11" ht="18" x14ac:dyDescent="0.2">
      <c r="A36" s="26">
        <v>26</v>
      </c>
      <c r="B36" s="26">
        <v>307</v>
      </c>
      <c r="C36" s="26">
        <v>307</v>
      </c>
      <c r="D36" s="26" t="s">
        <v>89</v>
      </c>
      <c r="E36" s="26">
        <v>9</v>
      </c>
      <c r="F36" s="26" t="s">
        <v>166</v>
      </c>
      <c r="G36" s="26" t="s">
        <v>7</v>
      </c>
      <c r="H36" s="22">
        <v>19.63</v>
      </c>
      <c r="I36" s="22">
        <v>21</v>
      </c>
      <c r="J36" s="24">
        <f>SUM(H36:I36)</f>
        <v>40.629999999999995</v>
      </c>
      <c r="K36" s="22">
        <v>6</v>
      </c>
    </row>
    <row r="37" spans="1:11" ht="18" x14ac:dyDescent="0.2">
      <c r="A37" s="26">
        <v>40</v>
      </c>
      <c r="B37" s="26">
        <v>411</v>
      </c>
      <c r="C37" s="26">
        <v>411</v>
      </c>
      <c r="D37" s="26" t="s">
        <v>82</v>
      </c>
      <c r="E37" s="26">
        <v>10</v>
      </c>
      <c r="F37" s="26" t="s">
        <v>166</v>
      </c>
      <c r="G37" s="26" t="s">
        <v>9</v>
      </c>
      <c r="H37" s="22">
        <v>19.32</v>
      </c>
      <c r="I37" s="22">
        <v>22.32</v>
      </c>
      <c r="J37" s="24">
        <f>SUM(H37:I37)</f>
        <v>41.64</v>
      </c>
      <c r="K37" s="22">
        <v>7</v>
      </c>
    </row>
    <row r="38" spans="1:11" ht="18" x14ac:dyDescent="0.2">
      <c r="A38" s="26">
        <v>9</v>
      </c>
      <c r="B38" s="26">
        <v>32</v>
      </c>
      <c r="C38" s="26">
        <v>32</v>
      </c>
      <c r="D38" s="26" t="s">
        <v>67</v>
      </c>
      <c r="E38" s="26">
        <v>10</v>
      </c>
      <c r="F38" s="26" t="s">
        <v>166</v>
      </c>
      <c r="G38" s="26" t="s">
        <v>160</v>
      </c>
      <c r="H38" s="22">
        <v>20.75</v>
      </c>
      <c r="I38" s="22">
        <v>22.18</v>
      </c>
      <c r="J38" s="24">
        <f>SUM(H38:I38)</f>
        <v>42.93</v>
      </c>
      <c r="K38" s="22">
        <v>8</v>
      </c>
    </row>
    <row r="39" spans="1:11" ht="18" x14ac:dyDescent="0.2">
      <c r="A39" s="26">
        <v>46</v>
      </c>
      <c r="B39" s="26">
        <v>413</v>
      </c>
      <c r="C39" s="26">
        <v>413</v>
      </c>
      <c r="D39" s="26" t="s">
        <v>94</v>
      </c>
      <c r="E39" s="26">
        <v>10</v>
      </c>
      <c r="F39" s="26" t="s">
        <v>166</v>
      </c>
      <c r="G39" s="26" t="s">
        <v>9</v>
      </c>
      <c r="H39" s="22">
        <v>20.420000000000002</v>
      </c>
      <c r="I39" s="22">
        <v>22.67</v>
      </c>
      <c r="J39" s="24">
        <f>SUM(H39:I39)</f>
        <v>43.09</v>
      </c>
      <c r="K39" s="22">
        <v>9</v>
      </c>
    </row>
    <row r="40" spans="1:11" ht="18" x14ac:dyDescent="0.2">
      <c r="A40" s="26">
        <v>53</v>
      </c>
      <c r="B40" s="26">
        <v>77</v>
      </c>
      <c r="C40" s="26">
        <v>77</v>
      </c>
      <c r="D40" s="26" t="s">
        <v>204</v>
      </c>
      <c r="E40" s="26">
        <v>9</v>
      </c>
      <c r="F40" s="27" t="s">
        <v>166</v>
      </c>
      <c r="G40" s="26" t="s">
        <v>18</v>
      </c>
      <c r="H40" s="22">
        <v>23.8</v>
      </c>
      <c r="I40" s="22">
        <v>24.95</v>
      </c>
      <c r="J40" s="24">
        <f>SUM(H40:I40)</f>
        <v>48.75</v>
      </c>
      <c r="K40" s="22">
        <v>10</v>
      </c>
    </row>
    <row r="41" spans="1:11" ht="18" x14ac:dyDescent="0.2">
      <c r="A41" s="26">
        <v>31</v>
      </c>
      <c r="B41" s="26">
        <v>408</v>
      </c>
      <c r="C41" s="26">
        <v>408</v>
      </c>
      <c r="D41" s="26" t="s">
        <v>84</v>
      </c>
      <c r="E41" s="26">
        <v>9</v>
      </c>
      <c r="F41" s="26" t="s">
        <v>166</v>
      </c>
      <c r="G41" s="26" t="s">
        <v>9</v>
      </c>
      <c r="H41" s="22">
        <v>30.39</v>
      </c>
      <c r="I41" s="22">
        <v>20.059999999999999</v>
      </c>
      <c r="J41" s="24">
        <f>SUM(H41:I41)</f>
        <v>50.45</v>
      </c>
      <c r="K41" s="22">
        <v>11</v>
      </c>
    </row>
    <row r="42" spans="1:11" ht="18" x14ac:dyDescent="0.2">
      <c r="A42" s="26">
        <v>39</v>
      </c>
      <c r="B42" s="26">
        <v>311</v>
      </c>
      <c r="C42" s="26">
        <v>311</v>
      </c>
      <c r="D42" s="26" t="s">
        <v>102</v>
      </c>
      <c r="E42" s="26">
        <v>10</v>
      </c>
      <c r="F42" s="26" t="s">
        <v>166</v>
      </c>
      <c r="G42" s="26" t="s">
        <v>7</v>
      </c>
      <c r="H42" s="22">
        <v>25.61</v>
      </c>
      <c r="I42" s="22">
        <v>26.83</v>
      </c>
      <c r="J42" s="24">
        <f>SUM(H42:I42)</f>
        <v>52.44</v>
      </c>
      <c r="K42" s="22">
        <v>12</v>
      </c>
    </row>
    <row r="43" spans="1:11" ht="18" x14ac:dyDescent="0.2">
      <c r="A43" s="26">
        <v>24</v>
      </c>
      <c r="B43" s="26">
        <v>516</v>
      </c>
      <c r="C43" s="26">
        <v>216</v>
      </c>
      <c r="D43" s="26" t="s">
        <v>173</v>
      </c>
      <c r="E43" s="26">
        <v>9</v>
      </c>
      <c r="F43" s="26" t="s">
        <v>166</v>
      </c>
      <c r="G43" s="26" t="s">
        <v>8</v>
      </c>
      <c r="H43" s="22">
        <v>26.3</v>
      </c>
      <c r="I43" s="22">
        <v>26.24</v>
      </c>
      <c r="J43" s="24">
        <f>SUM(H43:I43)</f>
        <v>52.54</v>
      </c>
      <c r="K43" s="22">
        <v>13</v>
      </c>
    </row>
    <row r="44" spans="1:11" ht="18" x14ac:dyDescent="0.2">
      <c r="A44" s="26">
        <v>23</v>
      </c>
      <c r="B44" s="26">
        <v>406</v>
      </c>
      <c r="C44" s="26">
        <v>406</v>
      </c>
      <c r="D44" s="26" t="s">
        <v>72</v>
      </c>
      <c r="E44" s="26">
        <v>10</v>
      </c>
      <c r="F44" s="26" t="s">
        <v>166</v>
      </c>
      <c r="G44" s="26" t="s">
        <v>9</v>
      </c>
      <c r="H44" s="22">
        <v>28.81</v>
      </c>
      <c r="I44" s="22">
        <v>23.76</v>
      </c>
      <c r="J44" s="24">
        <f>SUM(H44:I44)</f>
        <v>52.57</v>
      </c>
      <c r="K44" s="22">
        <v>14</v>
      </c>
    </row>
    <row r="45" spans="1:11" ht="18" x14ac:dyDescent="0.2">
      <c r="A45" s="26">
        <v>44</v>
      </c>
      <c r="B45" s="26">
        <v>222</v>
      </c>
      <c r="C45" s="26">
        <v>222</v>
      </c>
      <c r="D45" s="26" t="s">
        <v>91</v>
      </c>
      <c r="E45" s="26">
        <v>9</v>
      </c>
      <c r="F45" s="26" t="s">
        <v>166</v>
      </c>
      <c r="G45" s="26" t="s">
        <v>160</v>
      </c>
      <c r="H45" s="22">
        <v>25.49</v>
      </c>
      <c r="I45" s="22">
        <v>27.93</v>
      </c>
      <c r="J45" s="24">
        <f>SUM(H45:I45)</f>
        <v>53.42</v>
      </c>
      <c r="K45" s="22">
        <v>15</v>
      </c>
    </row>
    <row r="46" spans="1:11" ht="18" x14ac:dyDescent="0.2">
      <c r="A46" s="26">
        <v>32</v>
      </c>
      <c r="B46" s="26">
        <v>38</v>
      </c>
      <c r="C46" s="26">
        <v>38</v>
      </c>
      <c r="D46" s="26" t="s">
        <v>95</v>
      </c>
      <c r="E46" s="26">
        <v>10</v>
      </c>
      <c r="F46" s="26" t="s">
        <v>166</v>
      </c>
      <c r="G46" s="26" t="s">
        <v>160</v>
      </c>
      <c r="H46" s="22">
        <v>27.57</v>
      </c>
      <c r="I46" s="22">
        <v>28.86</v>
      </c>
      <c r="J46" s="24">
        <f>SUM(H46:I46)</f>
        <v>56.43</v>
      </c>
      <c r="K46" s="22">
        <v>16</v>
      </c>
    </row>
    <row r="47" spans="1:11" ht="18" x14ac:dyDescent="0.2">
      <c r="A47" s="26">
        <v>35</v>
      </c>
      <c r="B47" s="26">
        <v>39</v>
      </c>
      <c r="C47" s="26">
        <v>39</v>
      </c>
      <c r="D47" s="26" t="s">
        <v>97</v>
      </c>
      <c r="E47" s="26">
        <v>10</v>
      </c>
      <c r="F47" s="26" t="s">
        <v>166</v>
      </c>
      <c r="G47" s="26" t="s">
        <v>160</v>
      </c>
      <c r="H47" s="22">
        <v>29.14</v>
      </c>
      <c r="I47" s="22">
        <v>29.15</v>
      </c>
      <c r="J47" s="24">
        <f>SUM(H47:I47)</f>
        <v>58.29</v>
      </c>
      <c r="K47" s="22">
        <v>17</v>
      </c>
    </row>
    <row r="48" spans="1:11" ht="18" x14ac:dyDescent="0.2">
      <c r="A48" s="26">
        <v>6</v>
      </c>
      <c r="B48" s="26">
        <v>302</v>
      </c>
      <c r="C48" s="26">
        <v>302</v>
      </c>
      <c r="D48" s="26" t="s">
        <v>170</v>
      </c>
      <c r="E48" s="26">
        <v>9</v>
      </c>
      <c r="F48" s="26" t="s">
        <v>166</v>
      </c>
      <c r="G48" s="26" t="s">
        <v>7</v>
      </c>
      <c r="H48" s="22">
        <v>44.67</v>
      </c>
      <c r="I48" s="22">
        <v>19.52</v>
      </c>
      <c r="J48" s="24">
        <f>SUM(H48:I48)</f>
        <v>64.19</v>
      </c>
      <c r="K48" s="22">
        <v>18</v>
      </c>
    </row>
    <row r="49" spans="1:11" ht="18" x14ac:dyDescent="0.2">
      <c r="A49" s="26">
        <v>11</v>
      </c>
      <c r="B49" s="26">
        <v>403</v>
      </c>
      <c r="C49" s="26">
        <v>403</v>
      </c>
      <c r="D49" s="26" t="s">
        <v>77</v>
      </c>
      <c r="E49" s="26">
        <v>12</v>
      </c>
      <c r="F49" s="26" t="s">
        <v>165</v>
      </c>
      <c r="G49" s="26" t="s">
        <v>9</v>
      </c>
      <c r="H49" s="22" t="s">
        <v>203</v>
      </c>
      <c r="I49" s="22">
        <v>19.43</v>
      </c>
      <c r="J49" s="24" t="s">
        <v>203</v>
      </c>
      <c r="K49" s="22"/>
    </row>
    <row r="50" spans="1:11" ht="18" x14ac:dyDescent="0.2">
      <c r="A50" s="26">
        <v>14</v>
      </c>
      <c r="B50" s="26">
        <v>304</v>
      </c>
      <c r="C50" s="26">
        <v>304</v>
      </c>
      <c r="D50" s="26" t="s">
        <v>73</v>
      </c>
      <c r="E50" s="26">
        <v>11</v>
      </c>
      <c r="F50" s="26" t="s">
        <v>165</v>
      </c>
      <c r="G50" s="26" t="s">
        <v>7</v>
      </c>
      <c r="H50" s="22" t="s">
        <v>203</v>
      </c>
      <c r="I50" s="22" t="s">
        <v>205</v>
      </c>
      <c r="J50" s="24" t="s">
        <v>203</v>
      </c>
      <c r="K50" s="22"/>
    </row>
    <row r="51" spans="1:11" ht="18" x14ac:dyDescent="0.2">
      <c r="A51" s="26">
        <v>37</v>
      </c>
      <c r="B51" s="26">
        <v>410</v>
      </c>
      <c r="C51" s="26">
        <v>410</v>
      </c>
      <c r="D51" s="26" t="s">
        <v>74</v>
      </c>
      <c r="E51" s="26">
        <v>10</v>
      </c>
      <c r="F51" s="26" t="s">
        <v>166</v>
      </c>
      <c r="G51" s="26" t="s">
        <v>9</v>
      </c>
      <c r="H51" s="22" t="s">
        <v>205</v>
      </c>
      <c r="I51" s="22" t="s">
        <v>205</v>
      </c>
      <c r="J51" s="22" t="s">
        <v>205</v>
      </c>
      <c r="K51" s="22"/>
    </row>
    <row r="52" spans="1:11" ht="18" x14ac:dyDescent="0.2">
      <c r="A52" s="26">
        <v>1</v>
      </c>
      <c r="B52" s="26">
        <v>301</v>
      </c>
      <c r="C52" s="26">
        <v>301</v>
      </c>
      <c r="D52" s="26" t="s">
        <v>65</v>
      </c>
      <c r="E52" s="26">
        <v>12</v>
      </c>
      <c r="F52" s="26" t="s">
        <v>165</v>
      </c>
      <c r="G52" s="26" t="s">
        <v>7</v>
      </c>
      <c r="H52" s="24" t="s">
        <v>205</v>
      </c>
      <c r="I52" s="24" t="s">
        <v>205</v>
      </c>
      <c r="J52" s="24" t="s">
        <v>205</v>
      </c>
      <c r="K52" s="22"/>
    </row>
    <row r="53" spans="1:11" ht="18" x14ac:dyDescent="0.2">
      <c r="A53" s="26">
        <v>12</v>
      </c>
      <c r="B53" s="26">
        <v>513</v>
      </c>
      <c r="C53" s="26">
        <v>213</v>
      </c>
      <c r="D53" s="26" t="s">
        <v>68</v>
      </c>
      <c r="E53" s="26">
        <v>12</v>
      </c>
      <c r="F53" s="26" t="s">
        <v>165</v>
      </c>
      <c r="G53" s="26" t="s">
        <v>8</v>
      </c>
      <c r="H53" s="22" t="s">
        <v>205</v>
      </c>
      <c r="I53" s="22" t="s">
        <v>205</v>
      </c>
      <c r="J53" s="24" t="s">
        <v>205</v>
      </c>
      <c r="K53" s="22"/>
    </row>
    <row r="54" spans="1:11" ht="18" x14ac:dyDescent="0.2">
      <c r="A54" s="26">
        <v>42</v>
      </c>
      <c r="B54" s="26">
        <v>312</v>
      </c>
      <c r="C54" s="26">
        <v>312</v>
      </c>
      <c r="D54" s="26" t="s">
        <v>98</v>
      </c>
      <c r="E54" s="26">
        <v>9</v>
      </c>
      <c r="F54" s="26" t="s">
        <v>166</v>
      </c>
      <c r="G54" s="26" t="s">
        <v>7</v>
      </c>
      <c r="H54" s="22" t="s">
        <v>205</v>
      </c>
      <c r="I54" s="22" t="s">
        <v>205</v>
      </c>
      <c r="J54" s="24" t="s">
        <v>205</v>
      </c>
      <c r="K54" s="22"/>
    </row>
    <row r="55" spans="1:11" ht="18" x14ac:dyDescent="0.2">
      <c r="A55" s="26">
        <v>45</v>
      </c>
      <c r="B55" s="26">
        <v>313</v>
      </c>
      <c r="C55" s="26">
        <v>313</v>
      </c>
      <c r="D55" s="26" t="s">
        <v>104</v>
      </c>
      <c r="E55" s="26">
        <v>9</v>
      </c>
      <c r="F55" s="26" t="s">
        <v>166</v>
      </c>
      <c r="G55" s="26" t="s">
        <v>7</v>
      </c>
      <c r="H55" s="22" t="s">
        <v>205</v>
      </c>
      <c r="I55" s="22" t="s">
        <v>205</v>
      </c>
      <c r="J55" s="24" t="s">
        <v>205</v>
      </c>
      <c r="K55" s="22"/>
    </row>
    <row r="56" spans="1:11" ht="18" x14ac:dyDescent="0.2">
      <c r="A56" s="26">
        <v>47</v>
      </c>
      <c r="B56" s="26">
        <v>223</v>
      </c>
      <c r="C56" s="26">
        <v>223</v>
      </c>
      <c r="D56" s="26" t="s">
        <v>187</v>
      </c>
      <c r="E56" s="26">
        <v>7</v>
      </c>
      <c r="F56" s="26" t="s">
        <v>167</v>
      </c>
      <c r="G56" s="26" t="s">
        <v>160</v>
      </c>
      <c r="H56" s="22" t="s">
        <v>205</v>
      </c>
      <c r="I56" s="22" t="s">
        <v>205</v>
      </c>
      <c r="J56" s="24" t="s">
        <v>205</v>
      </c>
      <c r="K56" s="22"/>
    </row>
    <row r="57" spans="1:11" ht="18" x14ac:dyDescent="0.2">
      <c r="A57" s="26">
        <v>51</v>
      </c>
      <c r="B57" s="26">
        <v>416</v>
      </c>
      <c r="C57" s="26">
        <v>416</v>
      </c>
      <c r="D57" s="26" t="s">
        <v>174</v>
      </c>
      <c r="E57" s="26">
        <v>12</v>
      </c>
      <c r="F57" s="26" t="s">
        <v>165</v>
      </c>
      <c r="G57" s="26" t="s">
        <v>9</v>
      </c>
      <c r="H57" s="22" t="s">
        <v>205</v>
      </c>
      <c r="I57" s="22" t="s">
        <v>205</v>
      </c>
      <c r="J57" s="24" t="s">
        <v>205</v>
      </c>
      <c r="K57" s="22"/>
    </row>
    <row r="58" spans="1:11" ht="18" x14ac:dyDescent="0.2">
      <c r="A58" s="26">
        <v>17</v>
      </c>
      <c r="B58" s="26">
        <v>34</v>
      </c>
      <c r="C58" s="26">
        <v>34</v>
      </c>
      <c r="D58" s="26" t="s">
        <v>172</v>
      </c>
      <c r="E58" s="26">
        <v>10</v>
      </c>
      <c r="F58" s="26" t="s">
        <v>166</v>
      </c>
      <c r="G58" s="26" t="s">
        <v>160</v>
      </c>
      <c r="H58" s="22" t="s">
        <v>206</v>
      </c>
      <c r="I58" s="22">
        <v>24.59</v>
      </c>
      <c r="J58" s="24" t="s">
        <v>207</v>
      </c>
      <c r="K58" s="22"/>
    </row>
    <row r="59" spans="1:11" ht="18" x14ac:dyDescent="0.2">
      <c r="A59" s="26"/>
      <c r="B59" s="26"/>
      <c r="C59" s="26"/>
      <c r="D59" s="26"/>
      <c r="E59" s="26"/>
      <c r="F59" s="26"/>
      <c r="G59" s="26"/>
      <c r="H59" s="22"/>
      <c r="I59" s="22"/>
      <c r="J59" s="24"/>
      <c r="K59" s="22"/>
    </row>
    <row r="60" spans="1:11" ht="18" x14ac:dyDescent="0.2">
      <c r="A60" s="26"/>
      <c r="B60" s="26"/>
      <c r="C60" s="26"/>
      <c r="D60" s="26"/>
      <c r="E60" s="26"/>
      <c r="F60" s="26"/>
      <c r="G60" s="26"/>
      <c r="H60" s="22"/>
      <c r="I60" s="22"/>
      <c r="J60" s="24"/>
      <c r="K60" s="22"/>
    </row>
    <row r="61" spans="1:11" ht="18" x14ac:dyDescent="0.2">
      <c r="A61" s="26"/>
      <c r="B61" s="26"/>
      <c r="C61" s="26"/>
      <c r="D61" s="26"/>
      <c r="E61" s="26"/>
      <c r="F61" s="26"/>
      <c r="G61" s="26"/>
      <c r="H61" s="22"/>
      <c r="I61" s="22"/>
      <c r="J61" s="24"/>
      <c r="K61" s="22"/>
    </row>
    <row r="62" spans="1:11" ht="18" x14ac:dyDescent="0.2">
      <c r="A62" s="26"/>
      <c r="B62" s="26"/>
      <c r="C62" s="26"/>
      <c r="D62" s="26"/>
      <c r="E62" s="26"/>
      <c r="F62" s="26"/>
      <c r="G62" s="26"/>
      <c r="H62" s="22"/>
      <c r="I62" s="22"/>
      <c r="J62" s="24"/>
      <c r="K62" s="22"/>
    </row>
    <row r="63" spans="1:11" ht="18" x14ac:dyDescent="0.2">
      <c r="A63" s="26"/>
      <c r="B63" s="26"/>
      <c r="C63" s="26"/>
      <c r="D63" s="26"/>
      <c r="E63" s="26"/>
      <c r="F63" s="26"/>
      <c r="G63" s="26"/>
      <c r="H63" s="22"/>
      <c r="I63" s="22"/>
      <c r="J63" s="24"/>
      <c r="K63" s="22"/>
    </row>
    <row r="64" spans="1:11" ht="18" x14ac:dyDescent="0.2">
      <c r="A64" s="26"/>
      <c r="B64" s="26"/>
      <c r="C64" s="26"/>
      <c r="D64" s="26"/>
      <c r="E64" s="26"/>
      <c r="F64" s="26"/>
      <c r="G64" s="26"/>
      <c r="H64" s="22"/>
      <c r="I64" s="22"/>
      <c r="J64" s="24"/>
      <c r="K64" s="22"/>
    </row>
    <row r="65" spans="1:11" ht="18" x14ac:dyDescent="0.2">
      <c r="A65" s="26"/>
      <c r="B65" s="26"/>
      <c r="C65" s="26"/>
      <c r="D65" s="26"/>
      <c r="E65" s="26"/>
      <c r="F65" s="26"/>
      <c r="G65" s="26"/>
      <c r="H65" s="22"/>
      <c r="I65" s="22"/>
      <c r="J65" s="24"/>
      <c r="K65" s="22"/>
    </row>
    <row r="66" spans="1:11" ht="18" x14ac:dyDescent="0.2">
      <c r="A66" s="26"/>
      <c r="B66" s="26"/>
      <c r="C66" s="26"/>
      <c r="D66" s="26"/>
      <c r="E66" s="26"/>
      <c r="F66" s="26"/>
      <c r="G66" s="26"/>
      <c r="H66" s="22"/>
      <c r="I66" s="22"/>
      <c r="J66" s="24"/>
      <c r="K66" s="22"/>
    </row>
    <row r="67" spans="1:11" ht="18" x14ac:dyDescent="0.2">
      <c r="A67" s="26"/>
      <c r="B67" s="26"/>
      <c r="C67" s="26"/>
      <c r="D67" s="26"/>
      <c r="E67" s="26"/>
      <c r="F67" s="26"/>
      <c r="G67" s="26"/>
      <c r="H67" s="22"/>
      <c r="I67" s="22"/>
      <c r="J67" s="24"/>
      <c r="K67" s="22"/>
    </row>
    <row r="68" spans="1:11" ht="18" x14ac:dyDescent="0.2">
      <c r="A68" s="26"/>
      <c r="B68" s="26"/>
      <c r="C68" s="26"/>
      <c r="D68" s="26"/>
      <c r="E68" s="26"/>
      <c r="F68" s="26"/>
      <c r="G68" s="26"/>
      <c r="H68" s="22"/>
      <c r="I68" s="22"/>
      <c r="J68" s="24"/>
      <c r="K68" s="22"/>
    </row>
    <row r="69" spans="1:11" ht="18" x14ac:dyDescent="0.2">
      <c r="A69" s="26"/>
      <c r="B69" s="26"/>
      <c r="C69" s="26"/>
      <c r="D69" s="26"/>
      <c r="E69" s="26"/>
      <c r="F69" s="26"/>
      <c r="G69" s="26"/>
      <c r="H69" s="22"/>
      <c r="I69" s="22"/>
      <c r="J69" s="24"/>
      <c r="K69" s="22"/>
    </row>
    <row r="70" spans="1:11" ht="18" x14ac:dyDescent="0.2">
      <c r="A70" s="26"/>
      <c r="B70" s="26"/>
      <c r="C70" s="26"/>
      <c r="D70" s="26"/>
      <c r="E70" s="26"/>
      <c r="F70" s="26"/>
      <c r="G70" s="26"/>
      <c r="H70" s="22"/>
      <c r="I70" s="22"/>
      <c r="J70" s="24"/>
      <c r="K70" s="22"/>
    </row>
    <row r="71" spans="1:11" ht="18" x14ac:dyDescent="0.2">
      <c r="A71" s="26"/>
      <c r="B71" s="26"/>
      <c r="C71" s="26"/>
      <c r="D71" s="26"/>
      <c r="E71" s="26"/>
      <c r="F71" s="26"/>
      <c r="G71" s="26"/>
      <c r="H71" s="22"/>
      <c r="I71" s="22"/>
      <c r="J71" s="24"/>
      <c r="K71" s="22"/>
    </row>
    <row r="72" spans="1:11" ht="18" x14ac:dyDescent="0.2">
      <c r="A72" s="26"/>
      <c r="B72" s="26"/>
      <c r="C72" s="26"/>
      <c r="D72" s="26"/>
      <c r="E72" s="26"/>
      <c r="F72" s="26"/>
      <c r="G72" s="26"/>
      <c r="H72" s="22"/>
      <c r="I72" s="22"/>
      <c r="J72" s="24"/>
      <c r="K72" s="22"/>
    </row>
    <row r="73" spans="1:11" ht="18" x14ac:dyDescent="0.2">
      <c r="A73" s="26"/>
      <c r="B73" s="26"/>
      <c r="C73" s="26"/>
      <c r="D73" s="26"/>
      <c r="E73" s="26"/>
      <c r="F73" s="26"/>
      <c r="G73" s="26"/>
      <c r="H73" s="22"/>
      <c r="I73" s="22"/>
      <c r="J73" s="24"/>
      <c r="K73" s="22"/>
    </row>
    <row r="74" spans="1:11" ht="18" x14ac:dyDescent="0.2">
      <c r="A74" s="26"/>
      <c r="B74" s="26"/>
      <c r="C74" s="26"/>
      <c r="D74" s="26"/>
      <c r="E74" s="26"/>
      <c r="F74" s="26"/>
      <c r="G74" s="26"/>
      <c r="H74" s="22"/>
      <c r="I74" s="22"/>
      <c r="J74" s="24"/>
      <c r="K74" s="22"/>
    </row>
    <row r="75" spans="1:11" ht="18" x14ac:dyDescent="0.2">
      <c r="A75" s="26"/>
      <c r="B75" s="26"/>
      <c r="C75" s="26"/>
      <c r="D75" s="26"/>
      <c r="E75" s="26"/>
      <c r="F75" s="26"/>
      <c r="G75" s="26"/>
      <c r="H75" s="22"/>
      <c r="I75" s="22"/>
      <c r="J75" s="24"/>
      <c r="K75" s="22"/>
    </row>
    <row r="76" spans="1:11" ht="18" x14ac:dyDescent="0.2">
      <c r="A76" s="26"/>
      <c r="B76" s="26"/>
      <c r="C76" s="26"/>
      <c r="D76" s="26"/>
      <c r="E76" s="26"/>
      <c r="F76" s="26"/>
      <c r="G76" s="26"/>
      <c r="H76" s="22"/>
      <c r="I76" s="22"/>
      <c r="J76" s="24"/>
      <c r="K76" s="22"/>
    </row>
    <row r="77" spans="1:11" ht="18" x14ac:dyDescent="0.2">
      <c r="A77" s="26"/>
      <c r="B77" s="26"/>
      <c r="C77" s="26"/>
      <c r="D77" s="26"/>
      <c r="E77" s="26"/>
      <c r="F77" s="26"/>
      <c r="G77" s="26"/>
      <c r="H77" s="22"/>
      <c r="I77" s="22"/>
      <c r="J77" s="24"/>
      <c r="K77" s="22"/>
    </row>
    <row r="78" spans="1:11" ht="18" x14ac:dyDescent="0.2">
      <c r="A78" s="26"/>
      <c r="B78" s="26"/>
      <c r="C78" s="26"/>
      <c r="D78" s="26"/>
      <c r="E78" s="26"/>
      <c r="F78" s="26"/>
      <c r="G78" s="26"/>
      <c r="H78" s="22"/>
      <c r="I78" s="22"/>
      <c r="J78" s="24"/>
      <c r="K78" s="22"/>
    </row>
    <row r="79" spans="1:11" ht="18" x14ac:dyDescent="0.2">
      <c r="A79" s="26"/>
      <c r="B79" s="26"/>
      <c r="C79" s="26"/>
      <c r="D79" s="26"/>
      <c r="E79" s="26"/>
      <c r="F79" s="26"/>
      <c r="G79" s="26"/>
      <c r="H79" s="22"/>
      <c r="I79" s="22"/>
      <c r="J79" s="24"/>
      <c r="K79" s="22"/>
    </row>
    <row r="80" spans="1:11" ht="18" x14ac:dyDescent="0.2">
      <c r="A80" s="26"/>
      <c r="B80" s="26"/>
      <c r="C80" s="26"/>
      <c r="D80" s="26"/>
      <c r="E80" s="26"/>
      <c r="F80" s="26"/>
      <c r="G80" s="26"/>
      <c r="H80" s="22"/>
      <c r="I80" s="22"/>
      <c r="J80" s="24"/>
      <c r="K80" s="22"/>
    </row>
    <row r="81" spans="1:11" ht="18" x14ac:dyDescent="0.2">
      <c r="A81" s="26"/>
      <c r="B81" s="26"/>
      <c r="C81" s="26"/>
      <c r="D81" s="26"/>
      <c r="E81" s="26"/>
      <c r="F81" s="26"/>
      <c r="G81" s="26"/>
      <c r="H81" s="22"/>
      <c r="I81" s="22"/>
      <c r="J81" s="24"/>
      <c r="K81" s="22"/>
    </row>
    <row r="82" spans="1:11" ht="18" x14ac:dyDescent="0.2">
      <c r="A82" s="26"/>
      <c r="B82" s="26"/>
      <c r="C82" s="26"/>
      <c r="D82" s="26"/>
      <c r="E82" s="26"/>
      <c r="F82" s="26"/>
      <c r="G82" s="26"/>
      <c r="H82" s="22"/>
      <c r="I82" s="22"/>
      <c r="J82" s="24"/>
      <c r="K82" s="22"/>
    </row>
    <row r="83" spans="1:11" ht="18" x14ac:dyDescent="0.2">
      <c r="A83" s="26"/>
      <c r="B83" s="26"/>
      <c r="C83" s="26"/>
      <c r="D83" s="26"/>
      <c r="E83" s="26"/>
      <c r="F83" s="26"/>
      <c r="G83" s="26"/>
      <c r="H83" s="22"/>
      <c r="I83" s="22"/>
      <c r="J83" s="24"/>
      <c r="K83" s="22"/>
    </row>
    <row r="84" spans="1:11" ht="18" x14ac:dyDescent="0.2">
      <c r="A84" s="26"/>
      <c r="B84" s="26"/>
      <c r="C84" s="26"/>
      <c r="D84" s="26"/>
      <c r="E84" s="26"/>
      <c r="F84" s="26"/>
      <c r="G84" s="26"/>
      <c r="H84" s="22"/>
      <c r="I84" s="22"/>
      <c r="J84" s="24"/>
      <c r="K84" s="22"/>
    </row>
    <row r="85" spans="1:11" ht="18" x14ac:dyDescent="0.2">
      <c r="A85" s="26"/>
      <c r="B85" s="26"/>
      <c r="C85" s="26"/>
      <c r="D85" s="26"/>
      <c r="E85" s="26"/>
      <c r="F85" s="26"/>
      <c r="G85" s="26"/>
      <c r="H85" s="22"/>
      <c r="I85" s="22"/>
      <c r="J85" s="24"/>
      <c r="K85" s="22"/>
    </row>
    <row r="86" spans="1:11" ht="18" x14ac:dyDescent="0.2">
      <c r="A86" s="26"/>
      <c r="B86" s="26"/>
      <c r="C86" s="26"/>
      <c r="D86" s="26"/>
      <c r="E86" s="26"/>
      <c r="F86" s="26"/>
      <c r="G86" s="26"/>
      <c r="H86" s="22"/>
      <c r="I86" s="22"/>
      <c r="J86" s="24"/>
      <c r="K86" s="22"/>
    </row>
    <row r="87" spans="1:11" ht="18" x14ac:dyDescent="0.2">
      <c r="A87" s="26"/>
      <c r="B87" s="26"/>
      <c r="C87" s="26"/>
      <c r="D87" s="26"/>
      <c r="E87" s="26"/>
      <c r="F87" s="26"/>
      <c r="G87" s="26"/>
      <c r="H87" s="22"/>
      <c r="I87" s="22"/>
      <c r="J87" s="24"/>
      <c r="K87" s="22"/>
    </row>
    <row r="88" spans="1:11" ht="18" x14ac:dyDescent="0.2">
      <c r="A88" s="26"/>
      <c r="B88" s="26"/>
      <c r="C88" s="26"/>
      <c r="D88" s="26"/>
      <c r="E88" s="26"/>
      <c r="F88" s="26"/>
      <c r="G88" s="26"/>
      <c r="H88" s="22"/>
      <c r="I88" s="22"/>
      <c r="J88" s="24"/>
      <c r="K88" s="22"/>
    </row>
    <row r="89" spans="1:11" ht="18" x14ac:dyDescent="0.2">
      <c r="A89" s="26"/>
      <c r="B89" s="26"/>
      <c r="C89" s="26"/>
      <c r="D89" s="26"/>
      <c r="E89" s="26"/>
      <c r="F89" s="26"/>
      <c r="G89" s="26"/>
      <c r="H89" s="22"/>
      <c r="I89" s="22"/>
      <c r="J89" s="24"/>
      <c r="K89" s="22"/>
    </row>
    <row r="90" spans="1:11" ht="18" x14ac:dyDescent="0.2">
      <c r="A90" s="26"/>
      <c r="B90" s="26"/>
      <c r="C90" s="26"/>
      <c r="D90" s="26"/>
      <c r="E90" s="26"/>
      <c r="F90" s="26"/>
      <c r="G90" s="26"/>
      <c r="H90" s="22"/>
      <c r="I90" s="22"/>
      <c r="J90" s="24"/>
      <c r="K90" s="22"/>
    </row>
    <row r="91" spans="1:11" ht="18" x14ac:dyDescent="0.2">
      <c r="A91" s="26"/>
      <c r="B91" s="26"/>
      <c r="C91" s="26"/>
      <c r="D91" s="26"/>
      <c r="E91" s="26"/>
      <c r="F91" s="26"/>
      <c r="G91" s="26"/>
      <c r="H91" s="22"/>
      <c r="I91" s="22"/>
      <c r="J91" s="24"/>
      <c r="K91" s="22"/>
    </row>
    <row r="92" spans="1:11" ht="18" x14ac:dyDescent="0.2">
      <c r="A92" s="26"/>
      <c r="B92" s="26"/>
      <c r="C92" s="26"/>
      <c r="D92" s="26"/>
      <c r="E92" s="26"/>
      <c r="F92" s="26"/>
      <c r="G92" s="26"/>
      <c r="H92" s="22"/>
      <c r="I92" s="22"/>
      <c r="J92" s="24"/>
      <c r="K92" s="22"/>
    </row>
    <row r="93" spans="1:11" ht="18" x14ac:dyDescent="0.2">
      <c r="A93" s="26"/>
      <c r="B93" s="26"/>
      <c r="C93" s="26"/>
      <c r="D93" s="26"/>
      <c r="E93" s="26"/>
      <c r="F93" s="26"/>
      <c r="G93" s="26"/>
      <c r="H93" s="22"/>
      <c r="I93" s="22"/>
      <c r="J93" s="24"/>
      <c r="K93" s="22"/>
    </row>
    <row r="94" spans="1:11" ht="18" x14ac:dyDescent="0.2">
      <c r="A94" s="26"/>
      <c r="B94" s="26"/>
      <c r="C94" s="26"/>
      <c r="D94" s="26"/>
      <c r="E94" s="26"/>
      <c r="F94" s="26"/>
      <c r="G94" s="26"/>
      <c r="H94" s="22"/>
      <c r="I94" s="22"/>
      <c r="J94" s="24"/>
      <c r="K94" s="22"/>
    </row>
    <row r="95" spans="1:11" ht="18" x14ac:dyDescent="0.2">
      <c r="A95" s="26"/>
      <c r="B95" s="26"/>
      <c r="C95" s="26"/>
      <c r="D95" s="26"/>
      <c r="E95" s="26"/>
      <c r="F95" s="26"/>
      <c r="G95" s="26"/>
      <c r="H95" s="22"/>
      <c r="I95" s="22"/>
      <c r="J95" s="24"/>
      <c r="K95" s="22"/>
    </row>
    <row r="96" spans="1:11" ht="18" x14ac:dyDescent="0.2">
      <c r="A96" s="26"/>
      <c r="B96" s="26"/>
      <c r="C96" s="26"/>
      <c r="D96" s="26"/>
      <c r="E96" s="26"/>
      <c r="F96" s="26"/>
      <c r="G96" s="26"/>
      <c r="H96" s="22"/>
      <c r="I96" s="22"/>
      <c r="J96" s="24"/>
      <c r="K96" s="22"/>
    </row>
    <row r="97" spans="1:11" ht="18" x14ac:dyDescent="0.2">
      <c r="A97" s="26"/>
      <c r="B97" s="26"/>
      <c r="C97" s="26"/>
      <c r="D97" s="26"/>
      <c r="E97" s="26"/>
      <c r="F97" s="26"/>
      <c r="G97" s="26"/>
      <c r="H97" s="22"/>
      <c r="I97" s="22"/>
      <c r="J97" s="24"/>
      <c r="K97" s="22"/>
    </row>
    <row r="98" spans="1:11" ht="18" x14ac:dyDescent="0.2">
      <c r="A98" s="26"/>
      <c r="B98" s="26"/>
      <c r="C98" s="26"/>
      <c r="D98" s="26"/>
      <c r="E98" s="26"/>
      <c r="F98" s="26"/>
      <c r="G98" s="26"/>
      <c r="H98" s="5"/>
      <c r="I98" s="5"/>
      <c r="J98" s="10"/>
      <c r="K98" s="5"/>
    </row>
    <row r="99" spans="1:11" ht="18" x14ac:dyDescent="0.2">
      <c r="A99" s="26"/>
      <c r="B99" s="26"/>
      <c r="C99" s="26"/>
      <c r="D99" s="26"/>
      <c r="E99" s="26"/>
      <c r="F99" s="26"/>
      <c r="G99" s="26"/>
      <c r="H99" s="5"/>
      <c r="I99" s="5"/>
      <c r="J99" s="10"/>
      <c r="K99" s="5"/>
    </row>
    <row r="100" spans="1:11" ht="18" x14ac:dyDescent="0.2">
      <c r="A100" s="26"/>
      <c r="B100" s="26"/>
      <c r="C100" s="26"/>
      <c r="D100" s="26"/>
      <c r="E100" s="26"/>
      <c r="F100" s="26"/>
      <c r="G100" s="26"/>
      <c r="H100" s="5"/>
      <c r="I100" s="5"/>
      <c r="J100" s="10"/>
      <c r="K100" s="5"/>
    </row>
    <row r="101" spans="1:11" ht="18" x14ac:dyDescent="0.2">
      <c r="A101" s="26"/>
      <c r="B101" s="26"/>
      <c r="C101" s="26"/>
      <c r="D101" s="26"/>
      <c r="E101" s="26"/>
      <c r="F101" s="26"/>
      <c r="G101" s="26"/>
      <c r="H101" s="5"/>
      <c r="I101" s="5"/>
      <c r="J101" s="10"/>
      <c r="K101" s="5"/>
    </row>
    <row r="102" spans="1:11" ht="18" x14ac:dyDescent="0.2">
      <c r="A102" s="26"/>
      <c r="B102" s="26"/>
      <c r="C102" s="26"/>
      <c r="D102" s="26"/>
      <c r="E102" s="26"/>
      <c r="F102" s="26"/>
      <c r="G102" s="26"/>
      <c r="H102" s="5"/>
      <c r="I102" s="5"/>
      <c r="J102" s="10"/>
      <c r="K102" s="5"/>
    </row>
    <row r="103" spans="1:11" ht="18" x14ac:dyDescent="0.2">
      <c r="A103" s="26"/>
      <c r="B103" s="26"/>
      <c r="C103" s="26"/>
      <c r="D103" s="26"/>
      <c r="E103" s="26"/>
      <c r="F103" s="26"/>
      <c r="G103" s="26"/>
      <c r="H103" s="5"/>
      <c r="I103" s="5"/>
      <c r="J103" s="10"/>
      <c r="K103" s="5"/>
    </row>
    <row r="104" spans="1:11" ht="18" x14ac:dyDescent="0.2">
      <c r="A104" s="26"/>
      <c r="B104" s="26"/>
      <c r="C104" s="26"/>
      <c r="D104" s="26"/>
      <c r="E104" s="26"/>
      <c r="F104" s="26"/>
      <c r="G104" s="26"/>
      <c r="H104" s="5"/>
      <c r="I104" s="5"/>
      <c r="J104" s="10"/>
      <c r="K104" s="5"/>
    </row>
    <row r="105" spans="1:11" ht="18" x14ac:dyDescent="0.2">
      <c r="A105" s="26"/>
      <c r="B105" s="26"/>
      <c r="C105" s="26"/>
      <c r="D105" s="26"/>
      <c r="E105" s="26"/>
      <c r="F105" s="26"/>
      <c r="G105" s="26"/>
      <c r="H105" s="5"/>
      <c r="I105" s="5"/>
      <c r="J105" s="10"/>
      <c r="K105" s="5"/>
    </row>
    <row r="106" spans="1:11" ht="18" x14ac:dyDescent="0.2">
      <c r="A106" s="26"/>
      <c r="B106" s="26"/>
      <c r="C106" s="26"/>
      <c r="D106" s="26"/>
      <c r="E106" s="26"/>
      <c r="F106" s="26"/>
      <c r="G106" s="26"/>
      <c r="H106" s="5"/>
      <c r="I106" s="5"/>
      <c r="J106" s="10"/>
      <c r="K106" s="5"/>
    </row>
    <row r="107" spans="1:11" ht="18" x14ac:dyDescent="0.2">
      <c r="A107" s="26"/>
      <c r="B107" s="26"/>
      <c r="C107" s="26"/>
      <c r="D107" s="26"/>
      <c r="E107" s="26"/>
      <c r="F107" s="26"/>
      <c r="G107" s="26"/>
      <c r="H107" s="5"/>
      <c r="I107" s="5"/>
      <c r="J107" s="10"/>
      <c r="K107" s="5"/>
    </row>
    <row r="108" spans="1:11" ht="18" x14ac:dyDescent="0.2">
      <c r="A108" s="26"/>
      <c r="B108" s="26"/>
      <c r="C108" s="26"/>
      <c r="D108" s="26"/>
      <c r="E108" s="26"/>
      <c r="F108" s="26"/>
      <c r="G108" s="26"/>
      <c r="H108" s="5"/>
      <c r="I108" s="5"/>
      <c r="J108" s="10"/>
      <c r="K108" s="5"/>
    </row>
    <row r="109" spans="1:11" ht="18" x14ac:dyDescent="0.2">
      <c r="A109" s="26"/>
      <c r="B109" s="26"/>
      <c r="C109" s="26"/>
      <c r="D109" s="26"/>
      <c r="E109" s="26"/>
      <c r="F109" s="26"/>
      <c r="G109" s="26"/>
      <c r="H109" s="5"/>
      <c r="I109" s="5"/>
      <c r="K109" s="5"/>
    </row>
    <row r="110" spans="1:11" ht="18" x14ac:dyDescent="0.2">
      <c r="A110" s="26"/>
      <c r="B110" s="26"/>
      <c r="C110" s="26"/>
      <c r="D110" s="26"/>
      <c r="E110" s="26"/>
      <c r="F110" s="26"/>
      <c r="G110" s="26"/>
      <c r="H110" s="5"/>
      <c r="I110" s="5"/>
      <c r="K110" s="5"/>
    </row>
    <row r="111" spans="1:11" ht="18" x14ac:dyDescent="0.2">
      <c r="A111" s="26"/>
      <c r="B111" s="26"/>
      <c r="C111" s="26"/>
      <c r="D111" s="26"/>
      <c r="E111" s="26"/>
      <c r="F111" s="26"/>
      <c r="G111" s="26"/>
      <c r="H111" s="5"/>
      <c r="I111" s="5"/>
      <c r="K111" s="5"/>
    </row>
    <row r="112" spans="1:11" ht="18" x14ac:dyDescent="0.2">
      <c r="A112" s="26"/>
      <c r="B112" s="26"/>
      <c r="C112" s="26"/>
      <c r="D112" s="26"/>
      <c r="E112" s="26"/>
      <c r="F112" s="26"/>
      <c r="G112" s="26"/>
      <c r="H112" s="5"/>
      <c r="I112" s="5"/>
      <c r="K112" s="5"/>
    </row>
    <row r="113" spans="1:11" ht="18" x14ac:dyDescent="0.2">
      <c r="A113" s="26"/>
      <c r="B113" s="26"/>
      <c r="C113" s="26"/>
      <c r="D113" s="26"/>
      <c r="E113" s="26"/>
      <c r="F113" s="26"/>
      <c r="G113" s="26"/>
      <c r="H113" s="5"/>
      <c r="I113" s="5"/>
      <c r="K113" s="5"/>
    </row>
    <row r="114" spans="1:11" ht="18" x14ac:dyDescent="0.2">
      <c r="A114" s="26"/>
      <c r="B114" s="26"/>
      <c r="C114" s="26"/>
      <c r="D114" s="26"/>
      <c r="E114" s="26"/>
      <c r="F114" s="26"/>
      <c r="G114" s="26"/>
      <c r="H114" s="5"/>
      <c r="I114" s="5"/>
      <c r="K114" s="5"/>
    </row>
    <row r="115" spans="1:11" ht="18" x14ac:dyDescent="0.2">
      <c r="A115" s="26"/>
      <c r="B115" s="26"/>
      <c r="C115" s="26"/>
      <c r="D115" s="26"/>
      <c r="E115" s="26"/>
      <c r="F115" s="26"/>
      <c r="G115" s="26"/>
      <c r="H115" s="5"/>
      <c r="I115" s="5"/>
      <c r="K115" s="5"/>
    </row>
    <row r="116" spans="1:11" ht="18" x14ac:dyDescent="0.2">
      <c r="A116" s="26"/>
      <c r="B116" s="26"/>
      <c r="C116" s="26"/>
      <c r="D116" s="26"/>
      <c r="E116" s="26"/>
      <c r="F116" s="26"/>
      <c r="G116" s="26"/>
      <c r="H116" s="5"/>
      <c r="I116" s="5"/>
      <c r="K116" s="5"/>
    </row>
    <row r="117" spans="1:11" ht="18" x14ac:dyDescent="0.2">
      <c r="A117" s="26"/>
      <c r="B117" s="26"/>
      <c r="C117" s="26"/>
      <c r="D117" s="26"/>
      <c r="E117" s="26"/>
      <c r="F117" s="26"/>
      <c r="G117" s="26"/>
      <c r="H117" s="5"/>
      <c r="I117" s="5"/>
      <c r="K117" s="5"/>
    </row>
    <row r="118" spans="1:11" ht="18" x14ac:dyDescent="0.2">
      <c r="A118" s="26"/>
      <c r="B118" s="26"/>
      <c r="C118" s="26"/>
      <c r="D118" s="26"/>
      <c r="E118" s="26"/>
      <c r="F118" s="26"/>
      <c r="G118" s="26"/>
      <c r="H118" s="5"/>
      <c r="I118" s="5"/>
      <c r="K118" s="5"/>
    </row>
    <row r="119" spans="1:11" ht="18" x14ac:dyDescent="0.2">
      <c r="A119" s="26"/>
      <c r="B119" s="26"/>
      <c r="C119" s="26"/>
      <c r="D119" s="26"/>
      <c r="E119" s="26"/>
      <c r="F119" s="26"/>
      <c r="G119" s="26"/>
      <c r="H119" s="5"/>
      <c r="I119" s="5"/>
      <c r="K119" s="5"/>
    </row>
    <row r="120" spans="1:11" ht="18" x14ac:dyDescent="0.2">
      <c r="A120" s="26"/>
      <c r="B120" s="26"/>
      <c r="C120" s="26"/>
      <c r="D120" s="26"/>
      <c r="E120" s="26"/>
      <c r="F120" s="26"/>
      <c r="G120" s="26"/>
      <c r="H120" s="5"/>
      <c r="I120" s="5"/>
      <c r="K120" s="5"/>
    </row>
    <row r="121" spans="1:11" ht="18" x14ac:dyDescent="0.2">
      <c r="A121" s="26"/>
      <c r="B121" s="26"/>
      <c r="C121" s="26"/>
      <c r="D121" s="26"/>
      <c r="E121" s="26"/>
      <c r="F121" s="26"/>
      <c r="G121" s="26"/>
      <c r="H121" s="5"/>
      <c r="I121" s="5"/>
      <c r="K121" s="5"/>
    </row>
    <row r="122" spans="1:11" ht="18" x14ac:dyDescent="0.2">
      <c r="A122" s="26"/>
      <c r="B122" s="26"/>
      <c r="C122" s="26"/>
      <c r="D122" s="26"/>
      <c r="E122" s="26"/>
      <c r="F122" s="26"/>
      <c r="G122" s="26"/>
      <c r="H122" s="5"/>
      <c r="I122" s="5"/>
      <c r="K122" s="5"/>
    </row>
    <row r="123" spans="1:11" ht="18" x14ac:dyDescent="0.2">
      <c r="A123" s="26"/>
      <c r="B123" s="26"/>
      <c r="C123" s="26"/>
      <c r="D123" s="26"/>
      <c r="E123" s="26"/>
      <c r="F123" s="26"/>
      <c r="G123" s="26"/>
      <c r="H123" s="5"/>
      <c r="I123" s="5"/>
      <c r="K123" s="5"/>
    </row>
    <row r="124" spans="1:11" ht="18" x14ac:dyDescent="0.2">
      <c r="A124" s="26"/>
      <c r="B124" s="26"/>
      <c r="C124" s="26"/>
      <c r="D124" s="26"/>
      <c r="E124" s="26"/>
      <c r="F124" s="26"/>
      <c r="G124" s="26"/>
      <c r="H124" s="5"/>
      <c r="I124" s="5"/>
      <c r="K124" s="5"/>
    </row>
    <row r="125" spans="1:11" ht="18" x14ac:dyDescent="0.2">
      <c r="A125" s="26"/>
      <c r="B125" s="26"/>
      <c r="C125" s="26"/>
      <c r="D125" s="26"/>
      <c r="E125" s="26"/>
      <c r="F125" s="26"/>
      <c r="G125" s="26"/>
      <c r="H125" s="5"/>
      <c r="I125" s="5"/>
      <c r="K125" s="5"/>
    </row>
    <row r="126" spans="1:11" ht="18" x14ac:dyDescent="0.2">
      <c r="A126" s="26"/>
      <c r="B126" s="26"/>
      <c r="C126" s="26"/>
      <c r="D126" s="26"/>
      <c r="E126" s="26"/>
      <c r="F126" s="26"/>
      <c r="G126" s="26"/>
      <c r="H126" s="5"/>
      <c r="I126" s="5"/>
      <c r="K126" s="5"/>
    </row>
    <row r="127" spans="1:11" ht="18" x14ac:dyDescent="0.2">
      <c r="A127" s="26"/>
      <c r="B127" s="26"/>
      <c r="C127" s="26"/>
      <c r="D127" s="26"/>
      <c r="E127" s="26"/>
      <c r="F127" s="26"/>
      <c r="G127" s="26"/>
      <c r="H127" s="5"/>
      <c r="I127" s="5"/>
      <c r="K127" s="5"/>
    </row>
    <row r="128" spans="1:11" ht="18" x14ac:dyDescent="0.2">
      <c r="A128" s="26"/>
      <c r="B128" s="26"/>
      <c r="C128" s="26"/>
      <c r="D128" s="26"/>
      <c r="E128" s="26"/>
      <c r="F128" s="26"/>
      <c r="G128" s="26"/>
      <c r="H128" s="5"/>
      <c r="I128" s="5"/>
      <c r="K128" s="5"/>
    </row>
    <row r="129" spans="1:11" ht="18" x14ac:dyDescent="0.2">
      <c r="A129" s="26"/>
      <c r="B129" s="26"/>
      <c r="C129" s="26"/>
      <c r="D129" s="26"/>
      <c r="E129" s="26"/>
      <c r="F129" s="26"/>
      <c r="G129" s="26"/>
      <c r="H129" s="5"/>
      <c r="I129" s="5"/>
      <c r="K129" s="5"/>
    </row>
    <row r="130" spans="1:11" ht="18" x14ac:dyDescent="0.2">
      <c r="A130" s="26"/>
      <c r="B130" s="26"/>
      <c r="C130" s="26"/>
      <c r="D130" s="26"/>
      <c r="E130" s="26"/>
      <c r="F130" s="26"/>
      <c r="G130" s="26"/>
      <c r="H130" s="5"/>
      <c r="I130" s="5"/>
      <c r="K130" s="5"/>
    </row>
    <row r="131" spans="1:11" ht="18" x14ac:dyDescent="0.2">
      <c r="A131" s="26"/>
      <c r="B131" s="26"/>
      <c r="C131" s="26"/>
      <c r="D131" s="26"/>
      <c r="E131" s="26"/>
      <c r="F131" s="26"/>
      <c r="G131" s="26"/>
      <c r="H131" s="5"/>
      <c r="I131" s="5"/>
      <c r="K131" s="5"/>
    </row>
    <row r="132" spans="1:11" ht="18" x14ac:dyDescent="0.2">
      <c r="A132" s="26"/>
      <c r="B132" s="26"/>
      <c r="C132" s="26"/>
      <c r="D132" s="26"/>
      <c r="E132" s="26"/>
      <c r="F132" s="26"/>
      <c r="G132" s="26"/>
      <c r="H132" s="5"/>
      <c r="I132" s="5"/>
      <c r="K132" s="5"/>
    </row>
    <row r="133" spans="1:11" ht="18" x14ac:dyDescent="0.2">
      <c r="A133" s="26"/>
      <c r="B133" s="26"/>
      <c r="C133" s="26"/>
      <c r="D133" s="26"/>
      <c r="E133" s="26"/>
      <c r="F133" s="26"/>
      <c r="G133" s="26"/>
      <c r="H133" s="5"/>
      <c r="I133" s="5"/>
      <c r="K133" s="5"/>
    </row>
    <row r="134" spans="1:11" ht="18" x14ac:dyDescent="0.2">
      <c r="A134" s="26"/>
      <c r="B134" s="26"/>
      <c r="C134" s="26"/>
      <c r="D134" s="26"/>
      <c r="E134" s="26"/>
      <c r="F134" s="26"/>
      <c r="G134" s="26"/>
      <c r="H134" s="5"/>
      <c r="I134" s="5"/>
      <c r="K134" s="5"/>
    </row>
    <row r="135" spans="1:11" ht="18" x14ac:dyDescent="0.2">
      <c r="A135" s="26"/>
      <c r="B135" s="26"/>
      <c r="C135" s="26"/>
      <c r="D135" s="26"/>
      <c r="E135" s="26"/>
      <c r="F135" s="26"/>
      <c r="G135" s="26"/>
      <c r="H135" s="5"/>
      <c r="I135" s="5"/>
      <c r="K135" s="5"/>
    </row>
    <row r="136" spans="1:11" ht="18" x14ac:dyDescent="0.2">
      <c r="A136" s="26"/>
      <c r="B136" s="26"/>
      <c r="C136" s="26"/>
      <c r="D136" s="26"/>
      <c r="E136" s="26"/>
      <c r="F136" s="26"/>
      <c r="G136" s="26"/>
      <c r="H136" s="5"/>
      <c r="I136" s="5"/>
      <c r="K136" s="5"/>
    </row>
    <row r="137" spans="1:11" ht="18" x14ac:dyDescent="0.2">
      <c r="A137" s="26"/>
      <c r="B137" s="26"/>
      <c r="C137" s="26"/>
      <c r="D137" s="26"/>
      <c r="E137" s="26"/>
      <c r="F137" s="26"/>
      <c r="G137" s="26"/>
      <c r="H137" s="5"/>
      <c r="I137" s="5"/>
      <c r="K137" s="5"/>
    </row>
    <row r="138" spans="1:11" ht="18" x14ac:dyDescent="0.2">
      <c r="A138" s="26"/>
      <c r="B138" s="26"/>
      <c r="C138" s="26"/>
      <c r="D138" s="26"/>
      <c r="E138" s="26"/>
      <c r="F138" s="26"/>
      <c r="G138" s="26"/>
      <c r="H138" s="5"/>
      <c r="I138" s="5"/>
      <c r="K138" s="5"/>
    </row>
    <row r="139" spans="1:11" ht="18" x14ac:dyDescent="0.2">
      <c r="A139" s="26"/>
      <c r="B139" s="26"/>
      <c r="C139" s="26"/>
      <c r="D139" s="26"/>
      <c r="E139" s="26"/>
      <c r="F139" s="26"/>
      <c r="G139" s="26"/>
      <c r="H139" s="5"/>
      <c r="I139" s="5"/>
      <c r="K139" s="5"/>
    </row>
    <row r="140" spans="1:11" ht="18" x14ac:dyDescent="0.2">
      <c r="A140" s="26"/>
      <c r="B140" s="26"/>
      <c r="C140" s="26"/>
      <c r="D140" s="26"/>
      <c r="E140" s="26"/>
      <c r="F140" s="26"/>
      <c r="G140" s="26"/>
      <c r="H140" s="5"/>
      <c r="I140" s="5"/>
      <c r="K140" s="5"/>
    </row>
    <row r="141" spans="1:11" ht="18" x14ac:dyDescent="0.2">
      <c r="A141" s="26"/>
      <c r="B141" s="26"/>
      <c r="C141" s="26"/>
      <c r="D141" s="26"/>
      <c r="E141" s="26"/>
      <c r="F141" s="26"/>
      <c r="G141" s="26"/>
      <c r="H141" s="5"/>
      <c r="I141" s="5"/>
      <c r="K141" s="5"/>
    </row>
    <row r="142" spans="1:11" ht="18" x14ac:dyDescent="0.2">
      <c r="A142" s="26"/>
      <c r="B142" s="26"/>
      <c r="C142" s="26"/>
      <c r="D142" s="26"/>
      <c r="E142" s="26"/>
      <c r="F142" s="26"/>
      <c r="G142" s="26"/>
      <c r="H142" s="5"/>
      <c r="I142" s="5"/>
      <c r="K142" s="5"/>
    </row>
    <row r="143" spans="1:11" ht="18" x14ac:dyDescent="0.2">
      <c r="A143" s="26"/>
      <c r="B143" s="26"/>
      <c r="C143" s="26"/>
      <c r="D143" s="26"/>
      <c r="E143" s="26"/>
      <c r="F143" s="26"/>
      <c r="G143" s="26"/>
      <c r="H143" s="5"/>
      <c r="I143" s="5"/>
      <c r="K143" s="5"/>
    </row>
    <row r="144" spans="1:11" ht="18" x14ac:dyDescent="0.2">
      <c r="A144" s="26"/>
      <c r="B144" s="26"/>
      <c r="C144" s="26"/>
      <c r="D144" s="26"/>
      <c r="E144" s="26"/>
      <c r="F144" s="26"/>
      <c r="G144" s="26"/>
      <c r="H144" s="5"/>
      <c r="I144" s="5"/>
      <c r="K144" s="5"/>
    </row>
    <row r="145" spans="1:11" ht="18" x14ac:dyDescent="0.2">
      <c r="A145" s="26"/>
      <c r="B145" s="26"/>
      <c r="C145" s="26"/>
      <c r="D145" s="26"/>
      <c r="E145" s="26"/>
      <c r="F145" s="26"/>
      <c r="G145" s="26"/>
      <c r="H145" s="5"/>
      <c r="I145" s="5"/>
      <c r="K145" s="5"/>
    </row>
    <row r="146" spans="1:11" ht="18" x14ac:dyDescent="0.2">
      <c r="A146" s="26"/>
      <c r="B146" s="26"/>
      <c r="C146" s="26"/>
      <c r="D146" s="26"/>
      <c r="E146" s="26"/>
      <c r="F146" s="26"/>
      <c r="G146" s="26"/>
      <c r="H146" s="5"/>
      <c r="I146" s="5"/>
      <c r="K146" s="5"/>
    </row>
    <row r="147" spans="1:11" ht="18" x14ac:dyDescent="0.2">
      <c r="A147" s="26"/>
      <c r="B147" s="26"/>
      <c r="C147" s="26"/>
      <c r="D147" s="26"/>
      <c r="E147" s="26"/>
      <c r="F147" s="26"/>
      <c r="G147" s="26"/>
      <c r="H147" s="5"/>
      <c r="I147" s="5"/>
      <c r="K147" s="5"/>
    </row>
    <row r="148" spans="1:11" ht="18" x14ac:dyDescent="0.2">
      <c r="A148" s="26"/>
      <c r="B148" s="26"/>
      <c r="C148" s="26"/>
      <c r="D148" s="26"/>
      <c r="E148" s="26"/>
      <c r="F148" s="26"/>
      <c r="G148" s="26"/>
      <c r="H148" s="5"/>
      <c r="I148" s="5"/>
      <c r="K148" s="5"/>
    </row>
    <row r="149" spans="1:11" ht="18" x14ac:dyDescent="0.2">
      <c r="A149" s="26"/>
      <c r="B149" s="26"/>
      <c r="C149" s="26"/>
      <c r="D149" s="26"/>
      <c r="E149" s="26"/>
      <c r="F149" s="26"/>
      <c r="G149" s="26"/>
      <c r="H149" s="5"/>
      <c r="I149" s="5"/>
      <c r="K149" s="5"/>
    </row>
    <row r="150" spans="1:11" ht="18" x14ac:dyDescent="0.2">
      <c r="A150" s="26"/>
      <c r="B150" s="26"/>
      <c r="C150" s="26"/>
      <c r="D150" s="26"/>
      <c r="E150" s="26"/>
      <c r="F150" s="26"/>
      <c r="G150" s="26"/>
      <c r="H150" s="5"/>
      <c r="I150" s="5"/>
      <c r="K150" s="5"/>
    </row>
    <row r="151" spans="1:11" ht="18" x14ac:dyDescent="0.2">
      <c r="A151" s="26"/>
      <c r="B151" s="26"/>
      <c r="C151" s="26"/>
      <c r="D151" s="26"/>
      <c r="E151" s="26"/>
      <c r="F151" s="26"/>
      <c r="G151" s="26"/>
      <c r="H151" s="5"/>
      <c r="I151" s="5"/>
      <c r="K151" s="5"/>
    </row>
    <row r="152" spans="1:11" ht="18" x14ac:dyDescent="0.2">
      <c r="A152" s="26"/>
      <c r="B152" s="26"/>
      <c r="C152" s="26"/>
      <c r="D152" s="26"/>
      <c r="E152" s="26"/>
      <c r="F152" s="26"/>
      <c r="G152" s="26"/>
      <c r="H152" s="5"/>
      <c r="I152" s="5"/>
      <c r="K152" s="5"/>
    </row>
    <row r="153" spans="1:11" ht="18" x14ac:dyDescent="0.2">
      <c r="A153" s="26"/>
      <c r="B153" s="26"/>
      <c r="C153" s="26"/>
      <c r="D153" s="26"/>
      <c r="E153" s="26"/>
      <c r="F153" s="26"/>
      <c r="G153" s="26"/>
      <c r="H153" s="5"/>
      <c r="I153" s="5"/>
      <c r="K153" s="5"/>
    </row>
    <row r="154" spans="1:11" ht="18" x14ac:dyDescent="0.2">
      <c r="A154" s="26"/>
      <c r="B154" s="26"/>
      <c r="C154" s="26"/>
      <c r="D154" s="26"/>
      <c r="E154" s="26"/>
      <c r="F154" s="26"/>
      <c r="G154" s="26"/>
      <c r="H154" s="5"/>
      <c r="I154" s="5"/>
      <c r="K154" s="5"/>
    </row>
    <row r="155" spans="1:11" ht="18" x14ac:dyDescent="0.2">
      <c r="A155" s="26"/>
      <c r="B155" s="26"/>
      <c r="C155" s="26"/>
      <c r="D155" s="26"/>
      <c r="E155" s="26"/>
      <c r="F155" s="26"/>
      <c r="G155" s="26"/>
      <c r="H155" s="5"/>
      <c r="I155" s="5"/>
      <c r="K155" s="5"/>
    </row>
    <row r="156" spans="1:11" ht="18" x14ac:dyDescent="0.2">
      <c r="A156" s="26"/>
      <c r="B156" s="26"/>
      <c r="C156" s="26"/>
      <c r="D156" s="26"/>
      <c r="E156" s="26"/>
      <c r="F156" s="26"/>
      <c r="G156" s="26"/>
      <c r="H156" s="5"/>
      <c r="I156" s="5"/>
      <c r="K156" s="5"/>
    </row>
    <row r="157" spans="1:11" ht="18" x14ac:dyDescent="0.2">
      <c r="A157" s="26"/>
      <c r="B157" s="26"/>
      <c r="C157" s="26"/>
      <c r="D157" s="26"/>
      <c r="E157" s="26"/>
      <c r="F157" s="26"/>
      <c r="G157" s="26"/>
      <c r="H157" s="5"/>
      <c r="I157" s="5"/>
      <c r="K157" s="5"/>
    </row>
    <row r="158" spans="1:11" ht="18" x14ac:dyDescent="0.2">
      <c r="A158" s="5"/>
      <c r="B158" s="5"/>
      <c r="C158" s="5"/>
      <c r="D158" s="5"/>
      <c r="E158" s="5"/>
      <c r="F158" s="5"/>
      <c r="G158" s="5"/>
      <c r="H158" s="5"/>
      <c r="I158" s="5"/>
      <c r="K158" s="5"/>
    </row>
    <row r="159" spans="1:11" ht="18" x14ac:dyDescent="0.2">
      <c r="A159" s="5"/>
      <c r="B159" s="5"/>
      <c r="C159" s="5"/>
      <c r="D159" s="5"/>
      <c r="E159" s="5"/>
      <c r="F159" s="5"/>
      <c r="G159" s="5"/>
      <c r="H159" s="5"/>
      <c r="I159" s="5"/>
      <c r="K159" s="5"/>
    </row>
    <row r="160" spans="1:11" ht="18" x14ac:dyDescent="0.2">
      <c r="A160" s="5"/>
      <c r="B160" s="5"/>
      <c r="C160" s="5"/>
      <c r="D160" s="5"/>
      <c r="E160" s="5"/>
      <c r="F160" s="5"/>
      <c r="G160" s="5"/>
      <c r="H160" s="5"/>
      <c r="I160" s="5"/>
      <c r="K160" s="5"/>
    </row>
    <row r="161" spans="1:11" ht="18" x14ac:dyDescent="0.2">
      <c r="A161" s="5"/>
      <c r="B161" s="5"/>
      <c r="C161" s="5"/>
      <c r="D161" s="5"/>
      <c r="E161" s="5"/>
      <c r="F161" s="5"/>
      <c r="G161" s="5"/>
      <c r="H161" s="5"/>
      <c r="I161" s="5"/>
      <c r="K161" s="5"/>
    </row>
    <row r="162" spans="1:11" ht="18" x14ac:dyDescent="0.2">
      <c r="A162" s="5"/>
      <c r="B162" s="5"/>
      <c r="C162" s="5"/>
      <c r="D162" s="5"/>
      <c r="E162" s="5"/>
      <c r="F162" s="5"/>
      <c r="G162" s="5"/>
      <c r="H162" s="5"/>
      <c r="I162" s="5"/>
      <c r="K162" s="5"/>
    </row>
    <row r="163" spans="1:11" ht="18" x14ac:dyDescent="0.2">
      <c r="A163" s="5"/>
      <c r="B163" s="5"/>
      <c r="C163" s="5"/>
      <c r="D163" s="5"/>
      <c r="E163" s="5"/>
      <c r="F163" s="5"/>
      <c r="G163" s="5"/>
      <c r="H163" s="5"/>
      <c r="I163" s="5"/>
      <c r="K163" s="5"/>
    </row>
    <row r="164" spans="1:11" ht="18" x14ac:dyDescent="0.2">
      <c r="A164" s="5"/>
      <c r="B164" s="5"/>
      <c r="C164" s="5"/>
      <c r="D164" s="5"/>
      <c r="E164" s="5"/>
      <c r="F164" s="5"/>
      <c r="G164" s="5"/>
      <c r="H164" s="5"/>
      <c r="I164" s="5"/>
      <c r="K164" s="5"/>
    </row>
    <row r="165" spans="1:11" ht="18" x14ac:dyDescent="0.2">
      <c r="A165" s="5"/>
      <c r="B165" s="5"/>
      <c r="C165" s="5"/>
      <c r="D165" s="5"/>
      <c r="E165" s="5"/>
      <c r="F165" s="5"/>
      <c r="G165" s="5"/>
      <c r="H165" s="5"/>
      <c r="I165" s="5"/>
      <c r="K165" s="5"/>
    </row>
    <row r="166" spans="1:11" ht="18" x14ac:dyDescent="0.2">
      <c r="A166" s="5"/>
      <c r="B166" s="5"/>
      <c r="C166" s="5"/>
      <c r="D166" s="5"/>
      <c r="E166" s="5"/>
      <c r="F166" s="5"/>
      <c r="G166" s="5"/>
      <c r="H166" s="5"/>
      <c r="I166" s="5"/>
      <c r="K166" s="5"/>
    </row>
    <row r="167" spans="1:11" ht="18" x14ac:dyDescent="0.2">
      <c r="A167" s="5"/>
      <c r="B167" s="5"/>
      <c r="C167" s="5"/>
      <c r="D167" s="5"/>
      <c r="E167" s="5"/>
      <c r="F167" s="5"/>
      <c r="G167" s="5"/>
      <c r="H167" s="5"/>
      <c r="I167" s="5"/>
      <c r="K167" s="5"/>
    </row>
    <row r="168" spans="1:11" ht="18" x14ac:dyDescent="0.2">
      <c r="A168" s="5"/>
      <c r="B168" s="5"/>
      <c r="C168" s="5"/>
      <c r="D168" s="5"/>
      <c r="E168" s="5"/>
      <c r="F168" s="5"/>
      <c r="G168" s="5"/>
      <c r="H168" s="5"/>
      <c r="I168" s="5"/>
      <c r="K168" s="5"/>
    </row>
    <row r="169" spans="1:11" ht="18" x14ac:dyDescent="0.2">
      <c r="A169" s="5"/>
      <c r="B169" s="5"/>
      <c r="C169" s="5"/>
      <c r="D169" s="5"/>
      <c r="E169" s="5"/>
      <c r="F169" s="5"/>
      <c r="G169" s="5"/>
      <c r="H169" s="5"/>
      <c r="I169" s="5"/>
      <c r="K169" s="5"/>
    </row>
    <row r="170" spans="1:11" ht="18" x14ac:dyDescent="0.2">
      <c r="A170" s="5"/>
      <c r="B170" s="5"/>
      <c r="C170" s="5"/>
      <c r="D170" s="5"/>
      <c r="E170" s="5"/>
      <c r="F170" s="5"/>
      <c r="G170" s="5"/>
      <c r="H170" s="5"/>
      <c r="I170" s="5"/>
      <c r="K170" s="5"/>
    </row>
    <row r="171" spans="1:11" ht="18" x14ac:dyDescent="0.2">
      <c r="A171" s="5"/>
      <c r="B171" s="5"/>
      <c r="C171" s="5"/>
      <c r="D171" s="5"/>
      <c r="E171" s="5"/>
      <c r="F171" s="5"/>
      <c r="G171" s="5"/>
      <c r="H171" s="5"/>
      <c r="I171" s="5"/>
      <c r="K171" s="5"/>
    </row>
    <row r="172" spans="1:11" ht="18" x14ac:dyDescent="0.2">
      <c r="A172" s="5"/>
      <c r="B172" s="5"/>
      <c r="C172" s="5"/>
      <c r="D172" s="5"/>
      <c r="E172" s="5"/>
      <c r="F172" s="5"/>
      <c r="G172" s="5"/>
      <c r="H172" s="5"/>
      <c r="I172" s="5"/>
      <c r="K172" s="5"/>
    </row>
    <row r="173" spans="1:11" ht="18" x14ac:dyDescent="0.2">
      <c r="A173" s="5"/>
      <c r="B173" s="5"/>
      <c r="C173" s="5"/>
      <c r="D173" s="5"/>
      <c r="E173" s="5"/>
      <c r="F173" s="5"/>
      <c r="G173" s="5"/>
      <c r="H173" s="5"/>
      <c r="I173" s="5"/>
      <c r="K173" s="5"/>
    </row>
    <row r="174" spans="1:11" ht="18" x14ac:dyDescent="0.2">
      <c r="A174" s="5"/>
      <c r="B174" s="5"/>
      <c r="C174" s="5"/>
      <c r="D174" s="5"/>
      <c r="E174" s="5"/>
      <c r="F174" s="5"/>
      <c r="G174" s="5"/>
      <c r="H174" s="5"/>
      <c r="I174" s="5"/>
      <c r="K174" s="5"/>
    </row>
    <row r="175" spans="1:11" ht="18" x14ac:dyDescent="0.2">
      <c r="A175" s="5"/>
      <c r="B175" s="5"/>
      <c r="C175" s="5"/>
      <c r="D175" s="5"/>
      <c r="E175" s="5"/>
      <c r="F175" s="5"/>
      <c r="G175" s="5"/>
      <c r="H175" s="5"/>
      <c r="I175" s="5"/>
      <c r="K175" s="5"/>
    </row>
    <row r="176" spans="1:11" ht="18" x14ac:dyDescent="0.2">
      <c r="A176" s="5"/>
      <c r="B176" s="5"/>
      <c r="C176" s="5"/>
      <c r="D176" s="5"/>
      <c r="E176" s="5"/>
      <c r="F176" s="5"/>
      <c r="G176" s="5"/>
      <c r="H176" s="5"/>
      <c r="I176" s="5"/>
      <c r="K176" s="5"/>
    </row>
    <row r="177" spans="1:11" ht="18" x14ac:dyDescent="0.2">
      <c r="A177" s="5"/>
      <c r="B177" s="5"/>
      <c r="C177" s="5"/>
      <c r="D177" s="5" t="str">
        <f t="shared" ref="D177:D201" si="0">CONCATENATE(E177," ",F177)</f>
        <v xml:space="preserve"> </v>
      </c>
      <c r="E177" s="5"/>
      <c r="F177" s="5"/>
      <c r="G177" s="5"/>
      <c r="H177" s="5"/>
      <c r="I177" s="5"/>
      <c r="K177" s="5"/>
    </row>
    <row r="178" spans="1:11" ht="18" x14ac:dyDescent="0.2">
      <c r="A178" s="5"/>
      <c r="B178" s="5"/>
      <c r="C178" s="5"/>
      <c r="D178" s="5" t="str">
        <f t="shared" si="0"/>
        <v xml:space="preserve"> </v>
      </c>
      <c r="E178" s="5"/>
      <c r="F178" s="5"/>
      <c r="G178" s="5"/>
      <c r="H178" s="5"/>
      <c r="I178" s="5"/>
      <c r="K178" s="5"/>
    </row>
    <row r="179" spans="1:11" ht="18" x14ac:dyDescent="0.2">
      <c r="A179" s="5"/>
      <c r="B179" s="5"/>
      <c r="C179" s="5"/>
      <c r="D179" s="5" t="str">
        <f t="shared" si="0"/>
        <v xml:space="preserve"> </v>
      </c>
      <c r="E179" s="5"/>
      <c r="F179" s="5"/>
      <c r="G179" s="5"/>
      <c r="H179" s="5"/>
      <c r="I179" s="5"/>
      <c r="K179" s="5"/>
    </row>
    <row r="180" spans="1:11" ht="18" x14ac:dyDescent="0.2">
      <c r="A180" s="5"/>
      <c r="B180" s="5"/>
      <c r="C180" s="5"/>
      <c r="D180" s="5" t="str">
        <f t="shared" si="0"/>
        <v xml:space="preserve"> </v>
      </c>
      <c r="E180" s="5"/>
      <c r="F180" s="5"/>
      <c r="G180" s="5"/>
      <c r="H180" s="5"/>
      <c r="I180" s="5"/>
      <c r="K180" s="5"/>
    </row>
    <row r="181" spans="1:11" ht="18" x14ac:dyDescent="0.2">
      <c r="A181" s="5"/>
      <c r="B181" s="5"/>
      <c r="C181" s="5"/>
      <c r="D181" s="5" t="str">
        <f t="shared" si="0"/>
        <v xml:space="preserve"> </v>
      </c>
      <c r="E181" s="5"/>
      <c r="F181" s="5"/>
      <c r="G181" s="5"/>
      <c r="H181" s="5"/>
      <c r="I181" s="5"/>
      <c r="K181" s="5"/>
    </row>
    <row r="182" spans="1:11" ht="18" x14ac:dyDescent="0.2">
      <c r="A182" s="5"/>
      <c r="B182" s="5"/>
      <c r="C182" s="5"/>
      <c r="D182" s="5" t="str">
        <f t="shared" si="0"/>
        <v xml:space="preserve"> </v>
      </c>
      <c r="E182" s="5"/>
      <c r="F182" s="5"/>
      <c r="G182" s="5"/>
      <c r="H182" s="5"/>
      <c r="I182" s="5"/>
      <c r="K182" s="5"/>
    </row>
    <row r="183" spans="1:11" ht="18" x14ac:dyDescent="0.2">
      <c r="A183" s="5"/>
      <c r="B183" s="5"/>
      <c r="C183" s="5"/>
      <c r="D183" s="5" t="str">
        <f t="shared" si="0"/>
        <v xml:space="preserve"> </v>
      </c>
      <c r="E183" s="5"/>
      <c r="F183" s="5"/>
      <c r="G183" s="5"/>
      <c r="H183" s="5"/>
      <c r="I183" s="5"/>
      <c r="K183" s="5"/>
    </row>
    <row r="184" spans="1:11" ht="18" x14ac:dyDescent="0.2">
      <c r="A184" s="5"/>
      <c r="B184" s="5"/>
      <c r="C184" s="5"/>
      <c r="D184" s="5" t="str">
        <f t="shared" si="0"/>
        <v xml:space="preserve"> </v>
      </c>
      <c r="E184" s="5"/>
      <c r="F184" s="5"/>
      <c r="G184" s="5"/>
      <c r="H184" s="5"/>
      <c r="I184" s="5"/>
      <c r="K184" s="5"/>
    </row>
    <row r="185" spans="1:11" ht="18" x14ac:dyDescent="0.2">
      <c r="A185" s="5"/>
      <c r="B185" s="5"/>
      <c r="C185" s="5"/>
      <c r="D185" s="5" t="str">
        <f t="shared" si="0"/>
        <v xml:space="preserve"> </v>
      </c>
      <c r="E185" s="5"/>
      <c r="F185" s="5"/>
      <c r="G185" s="5"/>
      <c r="H185" s="5"/>
      <c r="I185" s="5"/>
      <c r="K185" s="5"/>
    </row>
    <row r="186" spans="1:11" ht="18" x14ac:dyDescent="0.2">
      <c r="A186" s="5"/>
      <c r="B186" s="5"/>
      <c r="C186" s="5"/>
      <c r="D186" s="5" t="str">
        <f t="shared" si="0"/>
        <v xml:space="preserve"> </v>
      </c>
      <c r="E186" s="5"/>
      <c r="F186" s="5"/>
      <c r="G186" s="5"/>
      <c r="H186" s="5"/>
      <c r="I186" s="5"/>
      <c r="K186" s="5"/>
    </row>
    <row r="187" spans="1:11" ht="18" x14ac:dyDescent="0.2">
      <c r="A187" s="5"/>
      <c r="B187" s="5"/>
      <c r="C187" s="5"/>
      <c r="D187" s="5" t="str">
        <f t="shared" si="0"/>
        <v xml:space="preserve"> </v>
      </c>
      <c r="E187" s="5"/>
      <c r="F187" s="5"/>
      <c r="G187" s="5"/>
      <c r="H187" s="5"/>
      <c r="I187" s="5"/>
      <c r="K187" s="5"/>
    </row>
    <row r="188" spans="1:11" ht="18" x14ac:dyDescent="0.2">
      <c r="A188" s="5"/>
      <c r="B188" s="5"/>
      <c r="C188" s="5"/>
      <c r="D188" s="5" t="str">
        <f t="shared" si="0"/>
        <v xml:space="preserve"> </v>
      </c>
      <c r="E188" s="5"/>
      <c r="F188" s="5"/>
      <c r="G188" s="5"/>
      <c r="H188" s="5"/>
      <c r="I188" s="5"/>
      <c r="K188" s="5"/>
    </row>
    <row r="189" spans="1:11" ht="18" x14ac:dyDescent="0.2">
      <c r="A189" s="5"/>
      <c r="B189" s="5"/>
      <c r="C189" s="5"/>
      <c r="D189" s="5" t="str">
        <f t="shared" si="0"/>
        <v xml:space="preserve"> </v>
      </c>
      <c r="E189" s="5"/>
      <c r="F189" s="5"/>
      <c r="G189" s="5"/>
      <c r="H189" s="5"/>
      <c r="I189" s="5"/>
      <c r="K189" s="5"/>
    </row>
    <row r="190" spans="1:11" ht="18" x14ac:dyDescent="0.2">
      <c r="A190" s="5"/>
      <c r="B190" s="5"/>
      <c r="C190" s="5"/>
      <c r="D190" s="5" t="str">
        <f t="shared" si="0"/>
        <v xml:space="preserve"> </v>
      </c>
      <c r="E190" s="5"/>
      <c r="F190" s="5"/>
      <c r="G190" s="5"/>
      <c r="H190" s="5"/>
      <c r="I190" s="5"/>
      <c r="K190" s="5"/>
    </row>
    <row r="191" spans="1:11" ht="18" x14ac:dyDescent="0.2">
      <c r="A191" s="5"/>
      <c r="B191" s="5"/>
      <c r="C191" s="5"/>
      <c r="D191" s="5" t="str">
        <f t="shared" si="0"/>
        <v xml:space="preserve"> </v>
      </c>
      <c r="E191" s="5"/>
      <c r="F191" s="5"/>
      <c r="G191" s="5"/>
      <c r="H191" s="5"/>
      <c r="I191" s="5"/>
      <c r="K191" s="5"/>
    </row>
    <row r="192" spans="1:11" ht="18" x14ac:dyDescent="0.2">
      <c r="A192" s="5"/>
      <c r="B192" s="5"/>
      <c r="C192" s="5"/>
      <c r="D192" s="5" t="str">
        <f t="shared" si="0"/>
        <v xml:space="preserve"> </v>
      </c>
      <c r="E192" s="5"/>
      <c r="F192" s="5"/>
      <c r="G192" s="5"/>
      <c r="H192" s="5"/>
      <c r="I192" s="5"/>
      <c r="K192" s="5"/>
    </row>
    <row r="193" spans="1:11" ht="18" x14ac:dyDescent="0.2">
      <c r="A193" s="5"/>
      <c r="B193" s="5"/>
      <c r="C193" s="5"/>
      <c r="D193" s="5" t="str">
        <f t="shared" si="0"/>
        <v xml:space="preserve"> </v>
      </c>
      <c r="E193" s="5"/>
      <c r="F193" s="5"/>
      <c r="G193" s="5"/>
      <c r="H193" s="5"/>
      <c r="I193" s="5"/>
      <c r="K193" s="5"/>
    </row>
    <row r="194" spans="1:11" ht="18" x14ac:dyDescent="0.2">
      <c r="A194" s="5"/>
      <c r="B194" s="5"/>
      <c r="C194" s="5"/>
      <c r="D194" s="5" t="str">
        <f t="shared" si="0"/>
        <v xml:space="preserve"> </v>
      </c>
      <c r="E194" s="5"/>
      <c r="F194" s="5"/>
      <c r="G194" s="5"/>
      <c r="H194" s="5"/>
      <c r="I194" s="5"/>
      <c r="K194" s="5"/>
    </row>
    <row r="195" spans="1:11" ht="18" x14ac:dyDescent="0.2">
      <c r="A195" s="5"/>
      <c r="B195" s="5"/>
      <c r="C195" s="5"/>
      <c r="D195" s="5" t="str">
        <f t="shared" si="0"/>
        <v xml:space="preserve"> </v>
      </c>
      <c r="E195" s="5"/>
      <c r="F195" s="5"/>
      <c r="G195" s="5"/>
      <c r="H195" s="5"/>
      <c r="I195" s="5"/>
      <c r="K195" s="5"/>
    </row>
    <row r="196" spans="1:11" ht="18" x14ac:dyDescent="0.2">
      <c r="A196" s="5"/>
      <c r="B196" s="5"/>
      <c r="C196" s="5"/>
      <c r="D196" s="5" t="str">
        <f t="shared" si="0"/>
        <v xml:space="preserve"> </v>
      </c>
      <c r="E196" s="5"/>
      <c r="F196" s="5"/>
      <c r="G196" s="5"/>
      <c r="H196" s="5"/>
      <c r="I196" s="5"/>
      <c r="K196" s="5"/>
    </row>
    <row r="197" spans="1:11" ht="18" x14ac:dyDescent="0.2">
      <c r="A197" s="5"/>
      <c r="B197" s="5"/>
      <c r="C197" s="5"/>
      <c r="D197" s="5" t="str">
        <f t="shared" si="0"/>
        <v xml:space="preserve"> </v>
      </c>
      <c r="E197" s="5"/>
      <c r="F197" s="5"/>
      <c r="G197" s="5"/>
      <c r="H197" s="5"/>
      <c r="I197" s="5"/>
      <c r="K197" s="5"/>
    </row>
    <row r="198" spans="1:11" ht="18" x14ac:dyDescent="0.2">
      <c r="A198" s="5"/>
      <c r="B198" s="5"/>
      <c r="C198" s="5"/>
      <c r="D198" s="5" t="str">
        <f t="shared" si="0"/>
        <v xml:space="preserve"> </v>
      </c>
      <c r="E198" s="5"/>
      <c r="F198" s="5"/>
      <c r="G198" s="5"/>
      <c r="H198" s="5"/>
      <c r="I198" s="5"/>
      <c r="K198" s="5"/>
    </row>
    <row r="199" spans="1:11" ht="18" x14ac:dyDescent="0.2">
      <c r="A199" s="5"/>
      <c r="B199" s="5"/>
      <c r="C199" s="5"/>
      <c r="D199" s="5" t="str">
        <f t="shared" si="0"/>
        <v xml:space="preserve"> </v>
      </c>
      <c r="E199" s="5"/>
      <c r="F199" s="5"/>
      <c r="G199" s="5"/>
      <c r="H199" s="5"/>
      <c r="I199" s="5"/>
      <c r="K199" s="5"/>
    </row>
    <row r="200" spans="1:11" ht="18" x14ac:dyDescent="0.2">
      <c r="A200" s="5"/>
      <c r="B200" s="5"/>
      <c r="C200" s="5"/>
      <c r="D200" s="5" t="str">
        <f t="shared" si="0"/>
        <v xml:space="preserve"> </v>
      </c>
      <c r="E200" s="5"/>
      <c r="F200" s="5"/>
      <c r="G200" s="5"/>
      <c r="H200" s="5"/>
      <c r="I200" s="5"/>
      <c r="K200" s="5"/>
    </row>
    <row r="201" spans="1:11" ht="18" x14ac:dyDescent="0.2">
      <c r="A201" s="5"/>
      <c r="B201" s="5"/>
      <c r="C201" s="5"/>
      <c r="D201" s="5" t="str">
        <f t="shared" si="0"/>
        <v xml:space="preserve"> </v>
      </c>
      <c r="E201" s="5"/>
      <c r="F201" s="5"/>
      <c r="G201" s="5"/>
      <c r="H201" s="5"/>
      <c r="I201" s="5"/>
      <c r="K201" s="5"/>
    </row>
    <row r="202" spans="1:11" ht="18" x14ac:dyDescent="0.2">
      <c r="A202" s="5"/>
      <c r="B202" s="5"/>
      <c r="C202" s="5"/>
      <c r="D202" s="5" t="str">
        <f t="shared" ref="D202:D230" si="1">CONCATENATE(E202," ",F202)</f>
        <v xml:space="preserve"> </v>
      </c>
      <c r="E202" s="5"/>
      <c r="F202" s="5"/>
      <c r="G202" s="5"/>
      <c r="H202" s="5"/>
      <c r="I202" s="5"/>
      <c r="K202" s="5"/>
    </row>
    <row r="203" spans="1:11" ht="18" x14ac:dyDescent="0.2">
      <c r="A203" s="5"/>
      <c r="B203" s="5"/>
      <c r="C203" s="5"/>
      <c r="D203" s="5" t="str">
        <f t="shared" si="1"/>
        <v xml:space="preserve"> </v>
      </c>
      <c r="E203" s="5"/>
      <c r="F203" s="5"/>
      <c r="G203" s="5"/>
      <c r="H203" s="5"/>
      <c r="I203" s="5"/>
      <c r="K203" s="5"/>
    </row>
    <row r="204" spans="1:11" ht="18" x14ac:dyDescent="0.2">
      <c r="A204" s="5"/>
      <c r="B204" s="5"/>
      <c r="C204" s="5"/>
      <c r="D204" s="5" t="str">
        <f t="shared" si="1"/>
        <v xml:space="preserve"> </v>
      </c>
      <c r="E204" s="5"/>
      <c r="F204" s="5"/>
      <c r="G204" s="5"/>
      <c r="H204" s="5"/>
      <c r="I204" s="5"/>
      <c r="K204" s="5"/>
    </row>
    <row r="205" spans="1:11" ht="18" x14ac:dyDescent="0.2">
      <c r="A205" s="5"/>
      <c r="B205" s="5"/>
      <c r="C205" s="5"/>
      <c r="D205" s="5" t="str">
        <f t="shared" si="1"/>
        <v xml:space="preserve"> </v>
      </c>
      <c r="E205" s="5"/>
      <c r="F205" s="5"/>
      <c r="G205" s="5"/>
      <c r="H205" s="5"/>
      <c r="I205" s="5"/>
      <c r="K205" s="5"/>
    </row>
    <row r="206" spans="1:11" ht="18" x14ac:dyDescent="0.2">
      <c r="A206" s="5"/>
      <c r="B206" s="5"/>
      <c r="C206" s="5"/>
      <c r="D206" s="5" t="str">
        <f t="shared" si="1"/>
        <v xml:space="preserve"> </v>
      </c>
      <c r="E206" s="5"/>
      <c r="F206" s="5"/>
      <c r="G206" s="5"/>
      <c r="H206" s="5"/>
      <c r="I206" s="5"/>
      <c r="K206" s="5"/>
    </row>
    <row r="207" spans="1:11" ht="18" x14ac:dyDescent="0.2">
      <c r="A207" s="5"/>
      <c r="B207" s="5"/>
      <c r="C207" s="5"/>
      <c r="D207" s="5" t="str">
        <f t="shared" si="1"/>
        <v xml:space="preserve"> </v>
      </c>
      <c r="E207" s="5"/>
      <c r="F207" s="5"/>
      <c r="G207" s="5"/>
      <c r="H207" s="5"/>
      <c r="I207" s="5"/>
      <c r="K207" s="5"/>
    </row>
    <row r="208" spans="1:11" ht="18" x14ac:dyDescent="0.2">
      <c r="A208" s="5"/>
      <c r="B208" s="5"/>
      <c r="C208" s="5"/>
      <c r="D208" s="5" t="str">
        <f t="shared" si="1"/>
        <v xml:space="preserve"> </v>
      </c>
      <c r="E208" s="5"/>
      <c r="F208" s="5"/>
      <c r="G208" s="5"/>
      <c r="H208" s="5"/>
      <c r="I208" s="5"/>
      <c r="K208" s="5"/>
    </row>
    <row r="209" spans="1:11" ht="18" x14ac:dyDescent="0.2">
      <c r="A209" s="5"/>
      <c r="B209" s="5"/>
      <c r="C209" s="5"/>
      <c r="D209" s="5" t="str">
        <f t="shared" si="1"/>
        <v xml:space="preserve"> </v>
      </c>
      <c r="E209" s="5"/>
      <c r="F209" s="5"/>
      <c r="G209" s="5"/>
      <c r="H209" s="5"/>
      <c r="I209" s="5"/>
      <c r="K209" s="5"/>
    </row>
    <row r="210" spans="1:11" ht="18" x14ac:dyDescent="0.2">
      <c r="A210" s="5"/>
      <c r="B210" s="5"/>
      <c r="C210" s="5"/>
      <c r="D210" s="5" t="str">
        <f t="shared" si="1"/>
        <v xml:space="preserve"> </v>
      </c>
      <c r="E210" s="5"/>
      <c r="F210" s="5"/>
      <c r="G210" s="5"/>
      <c r="H210" s="5"/>
      <c r="I210" s="5"/>
      <c r="K210" s="5"/>
    </row>
    <row r="211" spans="1:11" ht="18" x14ac:dyDescent="0.2">
      <c r="A211" s="5"/>
      <c r="B211" s="5"/>
      <c r="C211" s="5"/>
      <c r="D211" s="5" t="str">
        <f t="shared" si="1"/>
        <v xml:space="preserve"> </v>
      </c>
      <c r="E211" s="5"/>
      <c r="F211" s="5"/>
      <c r="G211" s="5"/>
      <c r="H211" s="5"/>
      <c r="I211" s="5"/>
      <c r="K211" s="5"/>
    </row>
    <row r="212" spans="1:11" ht="18" x14ac:dyDescent="0.2">
      <c r="A212" s="5"/>
      <c r="B212" s="5"/>
      <c r="C212" s="5"/>
      <c r="D212" s="5" t="str">
        <f t="shared" si="1"/>
        <v xml:space="preserve"> </v>
      </c>
      <c r="E212" s="5"/>
      <c r="F212" s="5"/>
      <c r="G212" s="5"/>
      <c r="H212" s="5"/>
      <c r="I212" s="5"/>
      <c r="K212" s="5"/>
    </row>
    <row r="213" spans="1:11" ht="18" x14ac:dyDescent="0.2">
      <c r="A213" s="5"/>
      <c r="B213" s="5"/>
      <c r="C213" s="5"/>
      <c r="D213" s="5" t="str">
        <f t="shared" si="1"/>
        <v xml:space="preserve"> </v>
      </c>
      <c r="E213" s="5"/>
      <c r="F213" s="5"/>
      <c r="G213" s="5"/>
      <c r="H213" s="5"/>
      <c r="I213" s="5"/>
      <c r="K213" s="5"/>
    </row>
    <row r="214" spans="1:11" ht="18" x14ac:dyDescent="0.2">
      <c r="A214" s="5"/>
      <c r="B214" s="5"/>
      <c r="C214" s="5"/>
      <c r="D214" s="5" t="str">
        <f t="shared" si="1"/>
        <v xml:space="preserve"> </v>
      </c>
      <c r="E214" s="5"/>
      <c r="F214" s="5"/>
      <c r="G214" s="5"/>
      <c r="H214" s="5"/>
      <c r="I214" s="5"/>
      <c r="K214" s="5"/>
    </row>
    <row r="215" spans="1:11" ht="18" x14ac:dyDescent="0.2">
      <c r="A215" s="5"/>
      <c r="B215" s="5"/>
      <c r="C215" s="5"/>
      <c r="D215" s="5" t="str">
        <f t="shared" si="1"/>
        <v xml:space="preserve"> </v>
      </c>
      <c r="E215" s="5"/>
      <c r="F215" s="5"/>
      <c r="G215" s="5"/>
      <c r="H215" s="5"/>
      <c r="I215" s="5"/>
      <c r="K215" s="5"/>
    </row>
    <row r="216" spans="1:11" ht="18" x14ac:dyDescent="0.2">
      <c r="A216" s="5"/>
      <c r="B216" s="5"/>
      <c r="C216" s="5"/>
      <c r="D216" s="5" t="str">
        <f t="shared" si="1"/>
        <v xml:space="preserve"> </v>
      </c>
      <c r="E216" s="5"/>
      <c r="F216" s="5"/>
      <c r="G216" s="5"/>
      <c r="H216" s="5"/>
      <c r="I216" s="5"/>
      <c r="K216" s="5"/>
    </row>
    <row r="217" spans="1:11" ht="18" x14ac:dyDescent="0.2">
      <c r="A217" s="5"/>
      <c r="B217" s="5"/>
      <c r="C217" s="5"/>
      <c r="D217" s="5" t="str">
        <f t="shared" si="1"/>
        <v xml:space="preserve"> </v>
      </c>
      <c r="E217" s="5"/>
      <c r="F217" s="5"/>
      <c r="G217" s="5"/>
      <c r="H217" s="5"/>
      <c r="I217" s="5"/>
      <c r="K217" s="5"/>
    </row>
    <row r="218" spans="1:11" ht="18" x14ac:dyDescent="0.2">
      <c r="A218" s="5"/>
      <c r="B218" s="5"/>
      <c r="C218" s="5"/>
      <c r="D218" s="5" t="str">
        <f t="shared" si="1"/>
        <v xml:space="preserve"> </v>
      </c>
      <c r="E218" s="5"/>
      <c r="F218" s="5"/>
      <c r="G218" s="5"/>
      <c r="H218" s="5"/>
      <c r="I218" s="5"/>
      <c r="K218" s="5"/>
    </row>
    <row r="219" spans="1:11" ht="18" x14ac:dyDescent="0.2">
      <c r="A219" s="5"/>
      <c r="B219" s="5"/>
      <c r="C219" s="5"/>
      <c r="D219" s="5" t="str">
        <f t="shared" si="1"/>
        <v xml:space="preserve"> </v>
      </c>
      <c r="E219" s="5"/>
      <c r="F219" s="5"/>
      <c r="G219" s="5"/>
      <c r="H219" s="5"/>
      <c r="I219" s="5"/>
      <c r="K219" s="5"/>
    </row>
    <row r="220" spans="1:11" ht="18" x14ac:dyDescent="0.2">
      <c r="A220" s="5"/>
      <c r="B220" s="5"/>
      <c r="C220" s="5"/>
      <c r="D220" s="5" t="str">
        <f t="shared" si="1"/>
        <v xml:space="preserve"> </v>
      </c>
      <c r="E220" s="5"/>
      <c r="F220" s="5"/>
      <c r="G220" s="5"/>
      <c r="H220" s="5"/>
      <c r="I220" s="5"/>
      <c r="K220" s="5"/>
    </row>
    <row r="221" spans="1:11" ht="18" x14ac:dyDescent="0.2">
      <c r="A221" s="5"/>
      <c r="B221" s="5"/>
      <c r="C221" s="5"/>
      <c r="D221" s="5" t="str">
        <f t="shared" si="1"/>
        <v xml:space="preserve"> </v>
      </c>
      <c r="E221" s="5"/>
      <c r="F221" s="5"/>
      <c r="G221" s="5"/>
      <c r="H221" s="5"/>
      <c r="I221" s="5"/>
      <c r="K221" s="5"/>
    </row>
    <row r="222" spans="1:11" ht="18" x14ac:dyDescent="0.2">
      <c r="A222" s="5"/>
      <c r="B222" s="5"/>
      <c r="C222" s="5"/>
      <c r="D222" s="5" t="str">
        <f t="shared" si="1"/>
        <v xml:space="preserve"> </v>
      </c>
      <c r="E222" s="5"/>
      <c r="F222" s="5"/>
      <c r="G222" s="5"/>
      <c r="H222" s="5"/>
      <c r="I222" s="5"/>
      <c r="K222" s="5"/>
    </row>
    <row r="223" spans="1:11" ht="18" x14ac:dyDescent="0.2">
      <c r="A223" s="5"/>
      <c r="B223" s="5"/>
      <c r="C223" s="5"/>
      <c r="D223" s="5" t="str">
        <f t="shared" si="1"/>
        <v xml:space="preserve"> </v>
      </c>
      <c r="E223" s="5"/>
      <c r="F223" s="5"/>
      <c r="G223" s="5"/>
      <c r="H223" s="5"/>
      <c r="I223" s="5"/>
      <c r="K223" s="5"/>
    </row>
    <row r="224" spans="1:11" ht="18" x14ac:dyDescent="0.2">
      <c r="A224" s="5"/>
      <c r="B224" s="5"/>
      <c r="C224" s="5"/>
      <c r="D224" s="5" t="str">
        <f t="shared" si="1"/>
        <v xml:space="preserve"> </v>
      </c>
      <c r="E224" s="5"/>
      <c r="F224" s="5"/>
      <c r="G224" s="5"/>
      <c r="H224" s="5"/>
      <c r="I224" s="5"/>
      <c r="K224" s="5"/>
    </row>
    <row r="225" spans="1:11" ht="18" x14ac:dyDescent="0.2">
      <c r="A225" s="5"/>
      <c r="B225" s="5"/>
      <c r="C225" s="5"/>
      <c r="D225" s="5" t="str">
        <f t="shared" si="1"/>
        <v xml:space="preserve"> </v>
      </c>
      <c r="E225" s="5"/>
      <c r="F225" s="5"/>
      <c r="G225" s="5"/>
      <c r="H225" s="5"/>
      <c r="I225" s="5"/>
      <c r="K225" s="5"/>
    </row>
    <row r="226" spans="1:11" ht="18" x14ac:dyDescent="0.2">
      <c r="A226" s="5"/>
      <c r="B226" s="5"/>
      <c r="C226" s="5"/>
      <c r="D226" s="5" t="str">
        <f t="shared" si="1"/>
        <v xml:space="preserve"> </v>
      </c>
      <c r="E226" s="5"/>
      <c r="F226" s="5"/>
      <c r="G226" s="5"/>
      <c r="H226" s="5"/>
      <c r="I226" s="5"/>
      <c r="K226" s="5"/>
    </row>
    <row r="227" spans="1:11" ht="18" x14ac:dyDescent="0.2">
      <c r="A227" s="5"/>
      <c r="B227" s="5"/>
      <c r="C227" s="5"/>
      <c r="D227" s="5" t="str">
        <f t="shared" si="1"/>
        <v xml:space="preserve"> </v>
      </c>
      <c r="E227" s="5"/>
      <c r="F227" s="5"/>
      <c r="G227" s="5"/>
      <c r="H227" s="5"/>
      <c r="I227" s="5"/>
      <c r="K227" s="5"/>
    </row>
    <row r="228" spans="1:11" ht="18" x14ac:dyDescent="0.2">
      <c r="A228" s="5"/>
      <c r="B228" s="5"/>
      <c r="C228" s="5"/>
      <c r="D228" s="5" t="str">
        <f t="shared" si="1"/>
        <v xml:space="preserve"> </v>
      </c>
      <c r="E228" s="5"/>
      <c r="F228" s="5"/>
      <c r="G228" s="5"/>
      <c r="H228" s="5"/>
      <c r="I228" s="5"/>
      <c r="K228" s="5"/>
    </row>
    <row r="229" spans="1:11" ht="18" x14ac:dyDescent="0.2">
      <c r="A229" s="5"/>
      <c r="B229" s="5"/>
      <c r="C229" s="5"/>
      <c r="D229" s="5" t="str">
        <f t="shared" si="1"/>
        <v xml:space="preserve"> </v>
      </c>
      <c r="E229" s="5"/>
      <c r="F229" s="5"/>
      <c r="G229" s="5"/>
      <c r="H229" s="5"/>
      <c r="I229" s="5"/>
      <c r="K229" s="5"/>
    </row>
    <row r="230" spans="1:11" ht="18" x14ac:dyDescent="0.2">
      <c r="A230" s="5"/>
      <c r="B230" s="5"/>
      <c r="C230" s="5"/>
      <c r="D230" s="5" t="str">
        <f t="shared" si="1"/>
        <v xml:space="preserve"> </v>
      </c>
      <c r="E230" s="5"/>
      <c r="F230" s="5"/>
      <c r="G230" s="5"/>
      <c r="H230" s="5"/>
      <c r="I230" s="5"/>
      <c r="K230" s="5"/>
    </row>
  </sheetData>
  <sortState xmlns:xlrd2="http://schemas.microsoft.com/office/spreadsheetml/2017/richdata2" ref="A6:J48">
    <sortCondition ref="F6:F48"/>
    <sortCondition ref="J6:J4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6A86F-9B7B-6B41-8F7C-5B2E4A259CFF}">
  <dimension ref="A1:K59"/>
  <sheetViews>
    <sheetView workbookViewId="0">
      <selection activeCell="N19" sqref="N19"/>
    </sheetView>
  </sheetViews>
  <sheetFormatPr baseColWidth="10" defaultRowHeight="16" x14ac:dyDescent="0.2"/>
  <cols>
    <col min="2" max="2" width="4.6640625" style="66" bestFit="1" customWidth="1"/>
    <col min="3" max="3" width="8.5" style="66" bestFit="1" customWidth="1"/>
    <col min="4" max="4" width="24.83203125" bestFit="1" customWidth="1"/>
    <col min="5" max="6" width="10.83203125" style="63"/>
    <col min="7" max="7" width="25.5" bestFit="1" customWidth="1"/>
  </cols>
  <sheetData>
    <row r="1" spans="1:11" ht="35" x14ac:dyDescent="0.35">
      <c r="A1" s="32" t="str">
        <f>'MASTER Run Order'!B1</f>
        <v>Hyland Race February 9, 2024</v>
      </c>
      <c r="B1" s="64"/>
      <c r="C1" s="64"/>
      <c r="D1" s="32"/>
      <c r="E1" s="59"/>
      <c r="F1" s="59"/>
      <c r="G1" s="32"/>
      <c r="H1" s="32"/>
      <c r="I1" s="32"/>
      <c r="J1" s="32"/>
      <c r="K1" s="32"/>
    </row>
    <row r="2" spans="1:11" ht="18" x14ac:dyDescent="0.2">
      <c r="A2" s="9" t="s">
        <v>184</v>
      </c>
      <c r="B2" s="6"/>
      <c r="C2" s="6"/>
      <c r="D2" s="7"/>
      <c r="E2" s="4"/>
      <c r="F2" s="4"/>
      <c r="G2" s="7"/>
      <c r="H2" s="8"/>
      <c r="I2" s="8"/>
      <c r="J2" s="8"/>
      <c r="K2" s="8"/>
    </row>
    <row r="3" spans="1:11" ht="18" x14ac:dyDescent="0.2">
      <c r="A3" s="7" t="s">
        <v>13</v>
      </c>
      <c r="B3" s="6"/>
      <c r="C3" s="6"/>
      <c r="D3" s="7"/>
      <c r="E3" s="4"/>
      <c r="F3" s="4"/>
      <c r="G3" s="7"/>
      <c r="H3" s="8"/>
      <c r="I3" s="8"/>
      <c r="J3" s="8"/>
      <c r="K3" s="8"/>
    </row>
    <row r="4" spans="1:11" ht="19" thickBot="1" x14ac:dyDescent="0.25">
      <c r="A4" s="7"/>
      <c r="B4" s="6"/>
      <c r="C4" s="6"/>
      <c r="D4" s="7"/>
      <c r="E4" s="4"/>
      <c r="F4" s="4"/>
      <c r="G4" s="7"/>
      <c r="H4" s="4"/>
      <c r="I4" s="4"/>
      <c r="J4" s="4"/>
      <c r="K4" s="4"/>
    </row>
    <row r="5" spans="1:11" ht="39" thickBot="1" x14ac:dyDescent="0.25">
      <c r="A5" s="18" t="s">
        <v>11</v>
      </c>
      <c r="B5" s="19" t="s">
        <v>4</v>
      </c>
      <c r="C5" s="19" t="s">
        <v>176</v>
      </c>
      <c r="D5" s="20" t="s">
        <v>12</v>
      </c>
      <c r="E5" s="25" t="s">
        <v>157</v>
      </c>
      <c r="F5" s="25" t="s">
        <v>158</v>
      </c>
      <c r="G5" s="20" t="s">
        <v>5</v>
      </c>
      <c r="H5" s="25" t="s">
        <v>14</v>
      </c>
      <c r="I5" s="25" t="s">
        <v>15</v>
      </c>
      <c r="J5" s="25" t="s">
        <v>175</v>
      </c>
      <c r="K5" s="25" t="s">
        <v>16</v>
      </c>
    </row>
    <row r="6" spans="1:11" ht="18" x14ac:dyDescent="0.2">
      <c r="A6" s="54">
        <v>13</v>
      </c>
      <c r="B6" s="68">
        <v>23</v>
      </c>
      <c r="C6" s="68">
        <v>23</v>
      </c>
      <c r="D6" s="58" t="s">
        <v>24</v>
      </c>
      <c r="E6" s="61">
        <v>9</v>
      </c>
      <c r="F6" s="61" t="s">
        <v>166</v>
      </c>
      <c r="G6" s="58" t="s">
        <v>10</v>
      </c>
      <c r="H6" s="54">
        <v>19.03</v>
      </c>
      <c r="I6" s="54">
        <v>18.61</v>
      </c>
      <c r="J6" s="55">
        <f>SUM(H6:I6)</f>
        <v>37.64</v>
      </c>
      <c r="K6" s="54">
        <v>1</v>
      </c>
    </row>
    <row r="7" spans="1:11" ht="18" x14ac:dyDescent="0.2">
      <c r="A7" s="56">
        <v>8</v>
      </c>
      <c r="B7" s="69">
        <v>22</v>
      </c>
      <c r="C7" s="69">
        <v>22</v>
      </c>
      <c r="D7" s="70" t="s">
        <v>22</v>
      </c>
      <c r="E7" s="71">
        <v>12</v>
      </c>
      <c r="F7" s="71" t="s">
        <v>165</v>
      </c>
      <c r="G7" s="70" t="s">
        <v>10</v>
      </c>
      <c r="H7" s="56">
        <v>19.329999999999998</v>
      </c>
      <c r="I7" s="56">
        <v>18.940000000000001</v>
      </c>
      <c r="J7" s="57">
        <f>SUM(H7:I7)</f>
        <v>38.269999999999996</v>
      </c>
      <c r="K7" s="56">
        <v>2</v>
      </c>
    </row>
    <row r="8" spans="1:11" ht="18" x14ac:dyDescent="0.2">
      <c r="A8" s="56">
        <v>12</v>
      </c>
      <c r="B8" s="69">
        <v>453</v>
      </c>
      <c r="C8" s="69">
        <v>453</v>
      </c>
      <c r="D8" s="70" t="s">
        <v>36</v>
      </c>
      <c r="E8" s="71">
        <v>10</v>
      </c>
      <c r="F8" s="71" t="s">
        <v>166</v>
      </c>
      <c r="G8" s="70" t="s">
        <v>9</v>
      </c>
      <c r="H8" s="56">
        <v>19.309999999999999</v>
      </c>
      <c r="I8" s="56">
        <v>19.649999999999999</v>
      </c>
      <c r="J8" s="57">
        <f>SUM(H8:I8)</f>
        <v>38.959999999999994</v>
      </c>
      <c r="K8" s="56">
        <v>3</v>
      </c>
    </row>
    <row r="9" spans="1:11" ht="18" x14ac:dyDescent="0.2">
      <c r="A9" s="56">
        <v>1</v>
      </c>
      <c r="B9" s="69">
        <v>351</v>
      </c>
      <c r="C9" s="69">
        <v>351</v>
      </c>
      <c r="D9" s="70" t="s">
        <v>35</v>
      </c>
      <c r="E9" s="71">
        <v>11</v>
      </c>
      <c r="F9" s="71" t="s">
        <v>165</v>
      </c>
      <c r="G9" s="70" t="s">
        <v>7</v>
      </c>
      <c r="H9" s="57">
        <v>19.37</v>
      </c>
      <c r="I9" s="57">
        <v>19.59</v>
      </c>
      <c r="J9" s="57">
        <f>SUM(H9:I9)</f>
        <v>38.96</v>
      </c>
      <c r="K9" s="56">
        <v>4</v>
      </c>
    </row>
    <row r="10" spans="1:11" ht="18" x14ac:dyDescent="0.2">
      <c r="A10" s="56">
        <v>7</v>
      </c>
      <c r="B10" s="69">
        <v>452</v>
      </c>
      <c r="C10" s="69">
        <v>452</v>
      </c>
      <c r="D10" s="70" t="s">
        <v>37</v>
      </c>
      <c r="E10" s="71">
        <v>12</v>
      </c>
      <c r="F10" s="71" t="s">
        <v>165</v>
      </c>
      <c r="G10" s="70" t="s">
        <v>9</v>
      </c>
      <c r="H10" s="56">
        <v>19.95</v>
      </c>
      <c r="I10" s="56">
        <v>19.510000000000002</v>
      </c>
      <c r="J10" s="57">
        <f>SUM(H10:I10)</f>
        <v>39.46</v>
      </c>
      <c r="K10" s="54">
        <v>5</v>
      </c>
    </row>
    <row r="11" spans="1:11" ht="18" x14ac:dyDescent="0.2">
      <c r="A11" s="56">
        <v>2</v>
      </c>
      <c r="B11" s="69">
        <v>451</v>
      </c>
      <c r="C11" s="69">
        <v>451</v>
      </c>
      <c r="D11" s="70" t="s">
        <v>44</v>
      </c>
      <c r="E11" s="71">
        <v>12</v>
      </c>
      <c r="F11" s="71" t="s">
        <v>165</v>
      </c>
      <c r="G11" s="70" t="s">
        <v>9</v>
      </c>
      <c r="H11" s="56">
        <v>19.93</v>
      </c>
      <c r="I11" s="56">
        <v>20.03</v>
      </c>
      <c r="J11" s="57">
        <f>SUM(H11:I11)</f>
        <v>39.96</v>
      </c>
      <c r="K11" s="56">
        <v>6</v>
      </c>
    </row>
    <row r="12" spans="1:11" ht="18" x14ac:dyDescent="0.2">
      <c r="A12" s="56">
        <v>14</v>
      </c>
      <c r="B12" s="69">
        <v>503</v>
      </c>
      <c r="C12" s="69" t="s">
        <v>178</v>
      </c>
      <c r="D12" s="70" t="s">
        <v>26</v>
      </c>
      <c r="E12" s="71">
        <v>11</v>
      </c>
      <c r="F12" s="71" t="s">
        <v>165</v>
      </c>
      <c r="G12" s="70" t="s">
        <v>8</v>
      </c>
      <c r="H12" s="56">
        <v>20.9</v>
      </c>
      <c r="I12" s="56">
        <v>20.079999999999998</v>
      </c>
      <c r="J12" s="57">
        <f>SUM(H12:I12)</f>
        <v>40.98</v>
      </c>
      <c r="K12" s="56">
        <v>7</v>
      </c>
    </row>
    <row r="13" spans="1:11" ht="18" x14ac:dyDescent="0.2">
      <c r="A13" s="56">
        <v>17</v>
      </c>
      <c r="B13" s="69">
        <v>454</v>
      </c>
      <c r="C13" s="69">
        <v>454</v>
      </c>
      <c r="D13" s="70" t="s">
        <v>42</v>
      </c>
      <c r="E13" s="71">
        <v>11</v>
      </c>
      <c r="F13" s="71" t="s">
        <v>165</v>
      </c>
      <c r="G13" s="70" t="s">
        <v>9</v>
      </c>
      <c r="H13" s="56">
        <v>21.02</v>
      </c>
      <c r="I13" s="56">
        <v>20.52</v>
      </c>
      <c r="J13" s="57">
        <f>SUM(H13:I13)</f>
        <v>41.54</v>
      </c>
      <c r="K13" s="56">
        <v>8</v>
      </c>
    </row>
    <row r="14" spans="1:11" ht="18" x14ac:dyDescent="0.2">
      <c r="A14" s="56">
        <v>11</v>
      </c>
      <c r="B14" s="69">
        <v>353</v>
      </c>
      <c r="C14" s="69">
        <v>353</v>
      </c>
      <c r="D14" s="70" t="s">
        <v>43</v>
      </c>
      <c r="E14" s="71">
        <v>8</v>
      </c>
      <c r="F14" s="71" t="s">
        <v>167</v>
      </c>
      <c r="G14" s="70" t="s">
        <v>7</v>
      </c>
      <c r="H14" s="56">
        <v>20.61</v>
      </c>
      <c r="I14" s="56">
        <v>21.02</v>
      </c>
      <c r="J14" s="57">
        <f>SUM(H14:I14)</f>
        <v>41.629999999999995</v>
      </c>
      <c r="K14" s="54">
        <v>9</v>
      </c>
    </row>
    <row r="15" spans="1:11" ht="18" x14ac:dyDescent="0.2">
      <c r="A15" s="56">
        <v>10</v>
      </c>
      <c r="B15" s="69">
        <v>132</v>
      </c>
      <c r="C15" s="69">
        <v>132</v>
      </c>
      <c r="D15" s="70" t="s">
        <v>25</v>
      </c>
      <c r="E15" s="71">
        <v>10</v>
      </c>
      <c r="F15" s="71" t="s">
        <v>166</v>
      </c>
      <c r="G15" s="70" t="s">
        <v>160</v>
      </c>
      <c r="H15" s="56">
        <v>20.81</v>
      </c>
      <c r="I15" s="56">
        <v>21.04</v>
      </c>
      <c r="J15" s="57">
        <f>SUM(H15:I15)</f>
        <v>41.849999999999994</v>
      </c>
      <c r="K15" s="56">
        <v>10</v>
      </c>
    </row>
    <row r="16" spans="1:11" ht="18" x14ac:dyDescent="0.2">
      <c r="A16" s="56">
        <v>27</v>
      </c>
      <c r="B16" s="69">
        <v>456</v>
      </c>
      <c r="C16" s="69">
        <v>456</v>
      </c>
      <c r="D16" s="70" t="s">
        <v>39</v>
      </c>
      <c r="E16" s="71">
        <v>9</v>
      </c>
      <c r="F16" s="71" t="s">
        <v>166</v>
      </c>
      <c r="G16" s="70" t="s">
        <v>9</v>
      </c>
      <c r="H16" s="56">
        <v>21.23</v>
      </c>
      <c r="I16" s="56">
        <v>20.65</v>
      </c>
      <c r="J16" s="57">
        <f>SUM(H16:I16)</f>
        <v>41.879999999999995</v>
      </c>
      <c r="K16" s="56">
        <v>11</v>
      </c>
    </row>
    <row r="17" spans="1:11" ht="18" x14ac:dyDescent="0.2">
      <c r="A17" s="56">
        <v>4</v>
      </c>
      <c r="B17" s="69">
        <v>501</v>
      </c>
      <c r="C17" s="69" t="s">
        <v>177</v>
      </c>
      <c r="D17" s="70" t="s">
        <v>21</v>
      </c>
      <c r="E17" s="71">
        <v>11</v>
      </c>
      <c r="F17" s="71" t="s">
        <v>165</v>
      </c>
      <c r="G17" s="70" t="s">
        <v>8</v>
      </c>
      <c r="H17" s="56">
        <v>21.98</v>
      </c>
      <c r="I17" s="56">
        <v>20.65</v>
      </c>
      <c r="J17" s="57">
        <f>SUM(H17:I17)</f>
        <v>42.629999999999995</v>
      </c>
      <c r="K17" s="56">
        <v>12</v>
      </c>
    </row>
    <row r="18" spans="1:11" ht="18" x14ac:dyDescent="0.2">
      <c r="A18" s="56">
        <v>32</v>
      </c>
      <c r="B18" s="69">
        <v>457</v>
      </c>
      <c r="C18" s="69">
        <v>457</v>
      </c>
      <c r="D18" s="70" t="s">
        <v>47</v>
      </c>
      <c r="E18" s="71">
        <v>9</v>
      </c>
      <c r="F18" s="71" t="s">
        <v>166</v>
      </c>
      <c r="G18" s="70" t="s">
        <v>9</v>
      </c>
      <c r="H18" s="56">
        <v>21.85</v>
      </c>
      <c r="I18" s="56">
        <v>21.43</v>
      </c>
      <c r="J18" s="57">
        <f>SUM(H18:I18)</f>
        <v>43.28</v>
      </c>
      <c r="K18" s="54">
        <v>13</v>
      </c>
    </row>
    <row r="19" spans="1:11" ht="18" x14ac:dyDescent="0.2">
      <c r="A19" s="56">
        <v>38</v>
      </c>
      <c r="B19" s="69">
        <v>138</v>
      </c>
      <c r="C19" s="69">
        <v>138</v>
      </c>
      <c r="D19" s="70" t="s">
        <v>185</v>
      </c>
      <c r="E19" s="71">
        <v>12</v>
      </c>
      <c r="F19" s="71" t="s">
        <v>165</v>
      </c>
      <c r="G19" s="70" t="s">
        <v>160</v>
      </c>
      <c r="H19" s="56">
        <v>22.24</v>
      </c>
      <c r="I19" s="56">
        <v>23.32</v>
      </c>
      <c r="J19" s="57">
        <f>SUM(H19:I19)</f>
        <v>45.56</v>
      </c>
      <c r="K19" s="56">
        <v>14</v>
      </c>
    </row>
    <row r="20" spans="1:11" ht="18" x14ac:dyDescent="0.2">
      <c r="A20" s="56">
        <v>16</v>
      </c>
      <c r="B20" s="69">
        <v>354</v>
      </c>
      <c r="C20" s="69">
        <v>354</v>
      </c>
      <c r="D20" s="70" t="s">
        <v>46</v>
      </c>
      <c r="E20" s="71">
        <v>11</v>
      </c>
      <c r="F20" s="71" t="s">
        <v>165</v>
      </c>
      <c r="G20" s="70" t="s">
        <v>7</v>
      </c>
      <c r="H20" s="56">
        <v>23.51</v>
      </c>
      <c r="I20" s="56">
        <v>23.06</v>
      </c>
      <c r="J20" s="57">
        <f>SUM(H20:I20)</f>
        <v>46.57</v>
      </c>
      <c r="K20" s="56">
        <v>15</v>
      </c>
    </row>
    <row r="21" spans="1:11" ht="18" x14ac:dyDescent="0.2">
      <c r="A21" s="56">
        <v>18</v>
      </c>
      <c r="B21" s="69">
        <v>24</v>
      </c>
      <c r="C21" s="69">
        <v>24</v>
      </c>
      <c r="D21" s="70" t="s">
        <v>27</v>
      </c>
      <c r="E21" s="71">
        <v>7</v>
      </c>
      <c r="F21" s="71" t="s">
        <v>167</v>
      </c>
      <c r="G21" s="70" t="s">
        <v>10</v>
      </c>
      <c r="H21" s="56">
        <v>23.9</v>
      </c>
      <c r="I21" s="56">
        <v>23.03</v>
      </c>
      <c r="J21" s="57">
        <f>SUM(H21:I21)</f>
        <v>46.93</v>
      </c>
      <c r="K21" s="56">
        <v>16</v>
      </c>
    </row>
    <row r="22" spans="1:11" ht="18" x14ac:dyDescent="0.2">
      <c r="A22" s="56">
        <v>40</v>
      </c>
      <c r="B22" s="69">
        <v>459</v>
      </c>
      <c r="C22" s="69">
        <v>459</v>
      </c>
      <c r="D22" s="70" t="s">
        <v>49</v>
      </c>
      <c r="E22" s="71">
        <v>10</v>
      </c>
      <c r="F22" s="71" t="s">
        <v>166</v>
      </c>
      <c r="G22" s="70" t="s">
        <v>9</v>
      </c>
      <c r="H22" s="56">
        <v>22.85</v>
      </c>
      <c r="I22" s="56">
        <v>24.56</v>
      </c>
      <c r="J22" s="57">
        <f>SUM(H22:I22)</f>
        <v>47.41</v>
      </c>
      <c r="K22" s="54">
        <v>17</v>
      </c>
    </row>
    <row r="23" spans="1:11" ht="18" x14ac:dyDescent="0.2">
      <c r="A23" s="56">
        <v>21</v>
      </c>
      <c r="B23" s="69">
        <v>355</v>
      </c>
      <c r="C23" s="69">
        <v>355</v>
      </c>
      <c r="D23" s="70" t="s">
        <v>51</v>
      </c>
      <c r="E23" s="71">
        <v>10</v>
      </c>
      <c r="F23" s="71" t="s">
        <v>166</v>
      </c>
      <c r="G23" s="70" t="s">
        <v>7</v>
      </c>
      <c r="H23" s="56">
        <v>24.4</v>
      </c>
      <c r="I23" s="56">
        <v>24.17</v>
      </c>
      <c r="J23" s="57">
        <f>SUM(H23:I23)</f>
        <v>48.57</v>
      </c>
      <c r="K23" s="56">
        <v>18</v>
      </c>
    </row>
    <row r="24" spans="1:11" ht="18" x14ac:dyDescent="0.2">
      <c r="A24" s="56">
        <v>46</v>
      </c>
      <c r="B24" s="69">
        <v>462</v>
      </c>
      <c r="C24" s="69">
        <v>462</v>
      </c>
      <c r="D24" s="70" t="s">
        <v>163</v>
      </c>
      <c r="E24" s="71">
        <v>11</v>
      </c>
      <c r="F24" s="71" t="s">
        <v>165</v>
      </c>
      <c r="G24" s="70" t="s">
        <v>9</v>
      </c>
      <c r="H24" s="56">
        <v>25.13</v>
      </c>
      <c r="I24" s="56">
        <v>23.93</v>
      </c>
      <c r="J24" s="57">
        <f>SUM(H24:I24)</f>
        <v>49.06</v>
      </c>
      <c r="K24" s="56">
        <v>19</v>
      </c>
    </row>
    <row r="25" spans="1:11" ht="18" x14ac:dyDescent="0.2">
      <c r="A25" s="56">
        <v>28</v>
      </c>
      <c r="B25" s="69">
        <v>26</v>
      </c>
      <c r="C25" s="69">
        <v>26</v>
      </c>
      <c r="D25" s="70" t="s">
        <v>32</v>
      </c>
      <c r="E25" s="71">
        <v>7</v>
      </c>
      <c r="F25" s="71" t="s">
        <v>167</v>
      </c>
      <c r="G25" s="70" t="s">
        <v>10</v>
      </c>
      <c r="H25" s="56">
        <v>24.43</v>
      </c>
      <c r="I25" s="56">
        <v>24.92</v>
      </c>
      <c r="J25" s="57">
        <f>SUM(H25:I25)</f>
        <v>49.35</v>
      </c>
      <c r="K25" s="56">
        <v>20</v>
      </c>
    </row>
    <row r="26" spans="1:11" ht="18" x14ac:dyDescent="0.2">
      <c r="A26" s="56">
        <v>41</v>
      </c>
      <c r="B26" s="69">
        <v>360</v>
      </c>
      <c r="C26" s="69">
        <v>360</v>
      </c>
      <c r="D26" s="70" t="s">
        <v>58</v>
      </c>
      <c r="E26" s="71">
        <v>8</v>
      </c>
      <c r="F26" s="71" t="s">
        <v>167</v>
      </c>
      <c r="G26" s="70" t="s">
        <v>7</v>
      </c>
      <c r="H26" s="56">
        <v>25.04</v>
      </c>
      <c r="I26" s="56">
        <v>24.47</v>
      </c>
      <c r="J26" s="57">
        <f>SUM(H26:I26)</f>
        <v>49.51</v>
      </c>
      <c r="K26" s="54">
        <v>21</v>
      </c>
    </row>
    <row r="27" spans="1:11" ht="18" x14ac:dyDescent="0.2">
      <c r="A27" s="56">
        <v>26</v>
      </c>
      <c r="B27" s="69">
        <v>356</v>
      </c>
      <c r="C27" s="69">
        <v>356</v>
      </c>
      <c r="D27" s="70" t="s">
        <v>53</v>
      </c>
      <c r="E27" s="71">
        <v>11</v>
      </c>
      <c r="F27" s="71" t="s">
        <v>165</v>
      </c>
      <c r="G27" s="70" t="s">
        <v>7</v>
      </c>
      <c r="H27" s="56">
        <v>25.18</v>
      </c>
      <c r="I27" s="56">
        <v>24.46</v>
      </c>
      <c r="J27" s="57">
        <f>SUM(H27:I27)</f>
        <v>49.64</v>
      </c>
      <c r="K27" s="56">
        <v>22</v>
      </c>
    </row>
    <row r="28" spans="1:11" ht="18" x14ac:dyDescent="0.2">
      <c r="A28" s="56">
        <v>42</v>
      </c>
      <c r="B28" s="69">
        <v>460</v>
      </c>
      <c r="C28" s="69">
        <v>460</v>
      </c>
      <c r="D28" s="70" t="s">
        <v>52</v>
      </c>
      <c r="E28" s="71">
        <v>8</v>
      </c>
      <c r="F28" s="71" t="s">
        <v>167</v>
      </c>
      <c r="G28" s="70" t="s">
        <v>9</v>
      </c>
      <c r="H28" s="56">
        <v>24.89</v>
      </c>
      <c r="I28" s="56">
        <v>24.98</v>
      </c>
      <c r="J28" s="57">
        <f>SUM(H28:I28)</f>
        <v>49.870000000000005</v>
      </c>
      <c r="K28" s="56">
        <v>23</v>
      </c>
    </row>
    <row r="29" spans="1:11" ht="18" x14ac:dyDescent="0.2">
      <c r="A29" s="56">
        <v>36</v>
      </c>
      <c r="B29" s="69">
        <v>358</v>
      </c>
      <c r="C29" s="69">
        <v>358</v>
      </c>
      <c r="D29" s="70" t="s">
        <v>55</v>
      </c>
      <c r="E29" s="71">
        <v>8</v>
      </c>
      <c r="F29" s="71" t="s">
        <v>167</v>
      </c>
      <c r="G29" s="70" t="s">
        <v>7</v>
      </c>
      <c r="H29" s="56">
        <v>25.36</v>
      </c>
      <c r="I29" s="56">
        <v>24.63</v>
      </c>
      <c r="J29" s="57">
        <f>SUM(H29:I29)</f>
        <v>49.989999999999995</v>
      </c>
      <c r="K29" s="56">
        <v>24</v>
      </c>
    </row>
    <row r="30" spans="1:11" ht="18" x14ac:dyDescent="0.2">
      <c r="A30" s="56">
        <v>20</v>
      </c>
      <c r="B30" s="69">
        <v>134</v>
      </c>
      <c r="C30" s="69">
        <v>134</v>
      </c>
      <c r="D30" s="70" t="s">
        <v>34</v>
      </c>
      <c r="E30" s="71">
        <v>10</v>
      </c>
      <c r="F30" s="71" t="s">
        <v>166</v>
      </c>
      <c r="G30" s="70" t="s">
        <v>160</v>
      </c>
      <c r="H30" s="56">
        <v>25.11</v>
      </c>
      <c r="I30" s="56">
        <v>25.67</v>
      </c>
      <c r="J30" s="57">
        <f>SUM(H30:I30)</f>
        <v>50.78</v>
      </c>
      <c r="K30" s="54">
        <v>25</v>
      </c>
    </row>
    <row r="31" spans="1:11" ht="18" x14ac:dyDescent="0.2">
      <c r="A31" s="56">
        <v>23</v>
      </c>
      <c r="B31" s="69">
        <v>25</v>
      </c>
      <c r="C31" s="69">
        <v>25</v>
      </c>
      <c r="D31" s="70" t="s">
        <v>29</v>
      </c>
      <c r="E31" s="71">
        <v>7</v>
      </c>
      <c r="F31" s="71" t="s">
        <v>167</v>
      </c>
      <c r="G31" s="70" t="s">
        <v>10</v>
      </c>
      <c r="H31" s="56">
        <v>25.99</v>
      </c>
      <c r="I31" s="56">
        <v>25.43</v>
      </c>
      <c r="J31" s="57">
        <f>SUM(H31:I31)</f>
        <v>51.42</v>
      </c>
      <c r="K31" s="56">
        <v>26</v>
      </c>
    </row>
    <row r="32" spans="1:11" ht="18" x14ac:dyDescent="0.2">
      <c r="A32" s="56">
        <v>24</v>
      </c>
      <c r="B32" s="69">
        <v>505</v>
      </c>
      <c r="C32" s="69" t="s">
        <v>180</v>
      </c>
      <c r="D32" s="70" t="s">
        <v>33</v>
      </c>
      <c r="E32" s="71">
        <v>11</v>
      </c>
      <c r="F32" s="71" t="s">
        <v>165</v>
      </c>
      <c r="G32" s="70" t="s">
        <v>8</v>
      </c>
      <c r="H32" s="56">
        <v>27.59</v>
      </c>
      <c r="I32" s="56">
        <v>25.92</v>
      </c>
      <c r="J32" s="57">
        <f>SUM(H32:I32)</f>
        <v>53.510000000000005</v>
      </c>
      <c r="K32" s="56">
        <v>27</v>
      </c>
    </row>
    <row r="33" spans="1:11" ht="18" x14ac:dyDescent="0.2">
      <c r="A33" s="56">
        <v>43</v>
      </c>
      <c r="B33" s="69">
        <v>361</v>
      </c>
      <c r="C33" s="69">
        <v>361</v>
      </c>
      <c r="D33" s="70" t="s">
        <v>59</v>
      </c>
      <c r="E33" s="71">
        <v>8</v>
      </c>
      <c r="F33" s="71" t="s">
        <v>167</v>
      </c>
      <c r="G33" s="70" t="s">
        <v>7</v>
      </c>
      <c r="H33" s="56">
        <v>27.68</v>
      </c>
      <c r="I33" s="56">
        <v>27.13</v>
      </c>
      <c r="J33" s="57">
        <f>SUM(H33:I33)</f>
        <v>54.81</v>
      </c>
      <c r="K33" s="56">
        <v>28</v>
      </c>
    </row>
    <row r="34" spans="1:11" ht="18" x14ac:dyDescent="0.2">
      <c r="A34" s="56">
        <v>48</v>
      </c>
      <c r="B34" s="69">
        <v>463</v>
      </c>
      <c r="C34" s="69">
        <v>463</v>
      </c>
      <c r="D34" s="70" t="s">
        <v>54</v>
      </c>
      <c r="E34" s="71">
        <v>8</v>
      </c>
      <c r="F34" s="71" t="s">
        <v>167</v>
      </c>
      <c r="G34" s="70" t="s">
        <v>9</v>
      </c>
      <c r="H34" s="56">
        <v>27.91</v>
      </c>
      <c r="I34" s="56">
        <v>27.46</v>
      </c>
      <c r="J34" s="57">
        <f>SUM(H34:I34)</f>
        <v>55.370000000000005</v>
      </c>
      <c r="K34" s="54">
        <v>29</v>
      </c>
    </row>
    <row r="35" spans="1:11" ht="18" x14ac:dyDescent="0.2">
      <c r="A35" s="56">
        <v>19</v>
      </c>
      <c r="B35" s="69">
        <v>504</v>
      </c>
      <c r="C35" s="69" t="s">
        <v>181</v>
      </c>
      <c r="D35" s="70" t="s">
        <v>31</v>
      </c>
      <c r="E35" s="71">
        <v>10</v>
      </c>
      <c r="F35" s="71" t="s">
        <v>166</v>
      </c>
      <c r="G35" s="70" t="s">
        <v>8</v>
      </c>
      <c r="H35" s="56">
        <v>28.53</v>
      </c>
      <c r="I35" s="56">
        <v>29.54</v>
      </c>
      <c r="J35" s="57">
        <f>SUM(H35:I35)</f>
        <v>58.07</v>
      </c>
      <c r="K35" s="56">
        <v>30</v>
      </c>
    </row>
    <row r="36" spans="1:11" ht="18" x14ac:dyDescent="0.2">
      <c r="A36" s="56">
        <v>6</v>
      </c>
      <c r="B36" s="69">
        <v>352</v>
      </c>
      <c r="C36" s="69">
        <v>352</v>
      </c>
      <c r="D36" s="70" t="s">
        <v>40</v>
      </c>
      <c r="E36" s="71">
        <v>10</v>
      </c>
      <c r="F36" s="71" t="s">
        <v>166</v>
      </c>
      <c r="G36" s="70" t="s">
        <v>7</v>
      </c>
      <c r="H36" s="56">
        <v>41.36</v>
      </c>
      <c r="I36" s="56">
        <v>19.579999999999998</v>
      </c>
      <c r="J36" s="57">
        <f>SUM(H36:I36)</f>
        <v>60.94</v>
      </c>
      <c r="K36" s="56">
        <v>31</v>
      </c>
    </row>
    <row r="37" spans="1:11" ht="18" x14ac:dyDescent="0.2">
      <c r="A37" s="56">
        <v>25</v>
      </c>
      <c r="B37" s="69">
        <v>135</v>
      </c>
      <c r="C37" s="69">
        <v>135</v>
      </c>
      <c r="D37" s="70" t="s">
        <v>45</v>
      </c>
      <c r="E37" s="71">
        <v>9</v>
      </c>
      <c r="F37" s="71" t="s">
        <v>166</v>
      </c>
      <c r="G37" s="70" t="s">
        <v>160</v>
      </c>
      <c r="H37" s="56">
        <v>31.76</v>
      </c>
      <c r="I37" s="56">
        <v>31.62</v>
      </c>
      <c r="J37" s="57">
        <f>SUM(H37:I37)</f>
        <v>63.38</v>
      </c>
      <c r="K37" s="56">
        <v>32</v>
      </c>
    </row>
    <row r="38" spans="1:11" ht="18" x14ac:dyDescent="0.2">
      <c r="A38" s="56">
        <v>15</v>
      </c>
      <c r="B38" s="69">
        <v>133</v>
      </c>
      <c r="C38" s="69">
        <v>133</v>
      </c>
      <c r="D38" s="70" t="s">
        <v>30</v>
      </c>
      <c r="E38" s="71">
        <v>9</v>
      </c>
      <c r="F38" s="71" t="s">
        <v>166</v>
      </c>
      <c r="G38" s="70" t="s">
        <v>160</v>
      </c>
      <c r="H38" s="56">
        <v>41.71</v>
      </c>
      <c r="I38" s="56">
        <v>23.01</v>
      </c>
      <c r="J38" s="57">
        <f>SUM(H38:I38)</f>
        <v>64.72</v>
      </c>
      <c r="K38" s="54">
        <v>33</v>
      </c>
    </row>
    <row r="39" spans="1:11" ht="18" x14ac:dyDescent="0.2">
      <c r="A39" s="56">
        <v>29</v>
      </c>
      <c r="B39" s="69">
        <v>506</v>
      </c>
      <c r="C39" s="69" t="s">
        <v>182</v>
      </c>
      <c r="D39" s="70" t="s">
        <v>48</v>
      </c>
      <c r="E39" s="71">
        <v>9</v>
      </c>
      <c r="F39" s="71" t="s">
        <v>166</v>
      </c>
      <c r="G39" s="70" t="s">
        <v>8</v>
      </c>
      <c r="H39" s="56">
        <v>37.549999999999997</v>
      </c>
      <c r="I39" s="56">
        <v>33.58</v>
      </c>
      <c r="J39" s="57">
        <f>SUM(H39:I39)</f>
        <v>71.13</v>
      </c>
      <c r="K39" s="56">
        <v>34</v>
      </c>
    </row>
    <row r="40" spans="1:11" ht="18" x14ac:dyDescent="0.2">
      <c r="A40" s="56">
        <v>5</v>
      </c>
      <c r="B40" s="69">
        <v>131</v>
      </c>
      <c r="C40" s="69">
        <v>131</v>
      </c>
      <c r="D40" s="70" t="s">
        <v>20</v>
      </c>
      <c r="E40" s="71">
        <v>11</v>
      </c>
      <c r="F40" s="71" t="s">
        <v>165</v>
      </c>
      <c r="G40" s="70" t="s">
        <v>160</v>
      </c>
      <c r="H40" s="56">
        <v>19.64</v>
      </c>
      <c r="I40" s="56">
        <v>58.68</v>
      </c>
      <c r="J40" s="57">
        <f>SUM(H40:I40)</f>
        <v>78.319999999999993</v>
      </c>
      <c r="K40" s="56">
        <v>35</v>
      </c>
    </row>
    <row r="41" spans="1:11" ht="18" x14ac:dyDescent="0.2">
      <c r="A41" s="22">
        <v>3</v>
      </c>
      <c r="B41" s="65">
        <v>21</v>
      </c>
      <c r="C41" s="65">
        <v>21</v>
      </c>
      <c r="D41" s="23" t="s">
        <v>19</v>
      </c>
      <c r="E41" s="67">
        <v>11</v>
      </c>
      <c r="F41" s="67" t="s">
        <v>165</v>
      </c>
      <c r="G41" s="23" t="s">
        <v>10</v>
      </c>
      <c r="H41" s="22" t="s">
        <v>205</v>
      </c>
      <c r="I41" s="22" t="s">
        <v>205</v>
      </c>
      <c r="J41" s="22" t="s">
        <v>205</v>
      </c>
      <c r="K41" s="22"/>
    </row>
    <row r="42" spans="1:11" ht="18" x14ac:dyDescent="0.2">
      <c r="A42" s="22">
        <v>9</v>
      </c>
      <c r="B42" s="65">
        <v>502</v>
      </c>
      <c r="C42" s="65" t="s">
        <v>179</v>
      </c>
      <c r="D42" s="23" t="s">
        <v>23</v>
      </c>
      <c r="E42" s="67">
        <v>9</v>
      </c>
      <c r="F42" s="67" t="s">
        <v>166</v>
      </c>
      <c r="G42" s="23" t="s">
        <v>8</v>
      </c>
      <c r="H42" s="22" t="s">
        <v>205</v>
      </c>
      <c r="I42" s="22" t="s">
        <v>205</v>
      </c>
      <c r="J42" s="22" t="s">
        <v>205</v>
      </c>
      <c r="K42" s="22"/>
    </row>
    <row r="43" spans="1:11" ht="18" x14ac:dyDescent="0.2">
      <c r="A43" s="22">
        <v>22</v>
      </c>
      <c r="B43" s="65">
        <v>455</v>
      </c>
      <c r="C43" s="65">
        <v>455</v>
      </c>
      <c r="D43" s="23" t="s">
        <v>38</v>
      </c>
      <c r="E43" s="67">
        <v>11</v>
      </c>
      <c r="F43" s="67" t="s">
        <v>165</v>
      </c>
      <c r="G43" s="23" t="s">
        <v>9</v>
      </c>
      <c r="H43" s="22" t="s">
        <v>205</v>
      </c>
      <c r="I43" s="22" t="s">
        <v>205</v>
      </c>
      <c r="J43" s="22" t="s">
        <v>205</v>
      </c>
      <c r="K43" s="22"/>
    </row>
    <row r="44" spans="1:11" ht="18" x14ac:dyDescent="0.2">
      <c r="A44" s="22">
        <v>30</v>
      </c>
      <c r="B44" s="65">
        <v>136</v>
      </c>
      <c r="C44" s="65">
        <v>136</v>
      </c>
      <c r="D44" s="23" t="s">
        <v>28</v>
      </c>
      <c r="E44" s="67">
        <v>10</v>
      </c>
      <c r="F44" s="67" t="s">
        <v>166</v>
      </c>
      <c r="G44" s="23" t="s">
        <v>160</v>
      </c>
      <c r="H44" s="22" t="s">
        <v>205</v>
      </c>
      <c r="I44" s="22" t="s">
        <v>205</v>
      </c>
      <c r="J44" s="22" t="s">
        <v>205</v>
      </c>
      <c r="K44" s="22"/>
    </row>
    <row r="45" spans="1:11" ht="18" x14ac:dyDescent="0.2">
      <c r="A45" s="22">
        <v>31</v>
      </c>
      <c r="B45" s="65">
        <v>357</v>
      </c>
      <c r="C45" s="65">
        <v>357</v>
      </c>
      <c r="D45" s="23" t="s">
        <v>161</v>
      </c>
      <c r="E45" s="67">
        <v>11</v>
      </c>
      <c r="F45" s="67" t="s">
        <v>165</v>
      </c>
      <c r="G45" s="23" t="s">
        <v>7</v>
      </c>
      <c r="H45" s="22" t="s">
        <v>205</v>
      </c>
      <c r="I45" s="22" t="s">
        <v>205</v>
      </c>
      <c r="J45" s="22" t="s">
        <v>205</v>
      </c>
      <c r="K45" s="22"/>
    </row>
    <row r="46" spans="1:11" ht="18" x14ac:dyDescent="0.2">
      <c r="A46" s="22">
        <v>33</v>
      </c>
      <c r="B46" s="65">
        <v>27</v>
      </c>
      <c r="C46" s="65">
        <v>27</v>
      </c>
      <c r="D46" s="23" t="s">
        <v>162</v>
      </c>
      <c r="E46" s="67">
        <v>11</v>
      </c>
      <c r="F46" s="67" t="s">
        <v>165</v>
      </c>
      <c r="G46" s="23" t="s">
        <v>10</v>
      </c>
      <c r="H46" s="22" t="s">
        <v>205</v>
      </c>
      <c r="I46" s="22" t="s">
        <v>205</v>
      </c>
      <c r="J46" s="22" t="s">
        <v>205</v>
      </c>
      <c r="K46" s="22"/>
    </row>
    <row r="47" spans="1:11" ht="18" x14ac:dyDescent="0.2">
      <c r="A47" s="22">
        <v>34</v>
      </c>
      <c r="B47" s="65">
        <v>507</v>
      </c>
      <c r="C47" s="65" t="s">
        <v>183</v>
      </c>
      <c r="D47" s="23" t="s">
        <v>50</v>
      </c>
      <c r="E47" s="67">
        <v>10</v>
      </c>
      <c r="F47" s="67" t="s">
        <v>166</v>
      </c>
      <c r="G47" s="23" t="s">
        <v>8</v>
      </c>
      <c r="H47" s="22" t="s">
        <v>205</v>
      </c>
      <c r="I47" s="22" t="s">
        <v>205</v>
      </c>
      <c r="J47" s="22" t="s">
        <v>205</v>
      </c>
      <c r="K47" s="22"/>
    </row>
    <row r="48" spans="1:11" ht="18" x14ac:dyDescent="0.2">
      <c r="A48" s="22">
        <v>35</v>
      </c>
      <c r="B48" s="65" t="s">
        <v>188</v>
      </c>
      <c r="C48" s="65">
        <v>137</v>
      </c>
      <c r="D48" s="23" t="s">
        <v>186</v>
      </c>
      <c r="E48" s="67">
        <v>10</v>
      </c>
      <c r="F48" s="67" t="s">
        <v>166</v>
      </c>
      <c r="G48" s="23" t="s">
        <v>160</v>
      </c>
      <c r="H48" s="22" t="s">
        <v>205</v>
      </c>
      <c r="I48" s="22" t="s">
        <v>205</v>
      </c>
      <c r="J48" s="22" t="s">
        <v>205</v>
      </c>
      <c r="K48" s="22"/>
    </row>
    <row r="49" spans="1:11" ht="18" x14ac:dyDescent="0.2">
      <c r="A49" s="22">
        <v>37</v>
      </c>
      <c r="B49" s="65">
        <v>458</v>
      </c>
      <c r="C49" s="65">
        <v>458</v>
      </c>
      <c r="D49" s="23" t="s">
        <v>41</v>
      </c>
      <c r="E49" s="67">
        <v>11</v>
      </c>
      <c r="F49" s="67" t="s">
        <v>165</v>
      </c>
      <c r="G49" s="23" t="s">
        <v>9</v>
      </c>
      <c r="H49" s="22" t="s">
        <v>205</v>
      </c>
      <c r="I49" s="22" t="s">
        <v>205</v>
      </c>
      <c r="J49" s="24" t="s">
        <v>205</v>
      </c>
      <c r="K49" s="22"/>
    </row>
    <row r="50" spans="1:11" ht="18" x14ac:dyDescent="0.2">
      <c r="A50" s="22">
        <v>39</v>
      </c>
      <c r="B50" s="65">
        <v>359</v>
      </c>
      <c r="C50" s="65">
        <v>359</v>
      </c>
      <c r="D50" s="23" t="s">
        <v>56</v>
      </c>
      <c r="E50" s="67">
        <v>8</v>
      </c>
      <c r="F50" s="67" t="s">
        <v>167</v>
      </c>
      <c r="G50" s="23" t="s">
        <v>7</v>
      </c>
      <c r="H50" s="22" t="s">
        <v>205</v>
      </c>
      <c r="I50" s="22" t="s">
        <v>205</v>
      </c>
      <c r="J50" s="24" t="s">
        <v>205</v>
      </c>
      <c r="K50" s="22"/>
    </row>
    <row r="51" spans="1:11" ht="18" x14ac:dyDescent="0.2">
      <c r="A51" s="22">
        <v>44</v>
      </c>
      <c r="B51" s="65">
        <v>461</v>
      </c>
      <c r="C51" s="65">
        <v>461</v>
      </c>
      <c r="D51" s="23" t="s">
        <v>57</v>
      </c>
      <c r="E51" s="67">
        <v>11</v>
      </c>
      <c r="F51" s="67" t="s">
        <v>165</v>
      </c>
      <c r="G51" s="23" t="s">
        <v>9</v>
      </c>
      <c r="H51" s="22" t="s">
        <v>205</v>
      </c>
      <c r="I51" s="22" t="s">
        <v>205</v>
      </c>
      <c r="J51" s="22" t="s">
        <v>205</v>
      </c>
      <c r="K51" s="22"/>
    </row>
    <row r="52" spans="1:11" ht="18" x14ac:dyDescent="0.2">
      <c r="A52" s="22">
        <v>45</v>
      </c>
      <c r="B52" s="65">
        <v>362</v>
      </c>
      <c r="C52" s="65">
        <v>362</v>
      </c>
      <c r="D52" s="23" t="s">
        <v>60</v>
      </c>
      <c r="E52" s="67">
        <v>11</v>
      </c>
      <c r="F52" s="67" t="s">
        <v>165</v>
      </c>
      <c r="G52" s="23" t="s">
        <v>7</v>
      </c>
      <c r="H52" s="22" t="s">
        <v>205</v>
      </c>
      <c r="I52" s="22" t="s">
        <v>205</v>
      </c>
      <c r="J52" s="22" t="s">
        <v>205</v>
      </c>
      <c r="K52" s="22"/>
    </row>
    <row r="53" spans="1:11" ht="18" x14ac:dyDescent="0.2">
      <c r="A53" s="22">
        <v>47</v>
      </c>
      <c r="B53" s="65">
        <v>363</v>
      </c>
      <c r="C53" s="65">
        <v>363</v>
      </c>
      <c r="D53" s="23" t="s">
        <v>164</v>
      </c>
      <c r="E53" s="67">
        <v>12</v>
      </c>
      <c r="F53" s="67" t="s">
        <v>165</v>
      </c>
      <c r="G53" s="23" t="s">
        <v>7</v>
      </c>
      <c r="H53" s="22" t="s">
        <v>205</v>
      </c>
      <c r="I53" s="22" t="s">
        <v>205</v>
      </c>
      <c r="J53" s="22" t="s">
        <v>205</v>
      </c>
      <c r="K53" s="22"/>
    </row>
    <row r="54" spans="1:11" ht="18" x14ac:dyDescent="0.2">
      <c r="A54" s="22"/>
      <c r="B54" s="65"/>
      <c r="C54" s="65"/>
      <c r="D54" s="23"/>
      <c r="E54" s="67"/>
      <c r="F54" s="67"/>
      <c r="G54" s="23"/>
      <c r="H54" s="22"/>
      <c r="I54" s="22"/>
      <c r="J54" s="24"/>
      <c r="K54" s="22"/>
    </row>
    <row r="55" spans="1:11" ht="18" x14ac:dyDescent="0.2">
      <c r="A55" s="22"/>
      <c r="B55" s="65"/>
      <c r="C55" s="65"/>
      <c r="D55" s="23"/>
      <c r="E55" s="67"/>
      <c r="F55" s="67"/>
      <c r="G55" s="23"/>
      <c r="H55" s="22"/>
      <c r="I55" s="22"/>
      <c r="J55" s="24"/>
      <c r="K55" s="22"/>
    </row>
    <row r="56" spans="1:11" ht="18" x14ac:dyDescent="0.2">
      <c r="A56" s="22"/>
      <c r="B56" s="65"/>
      <c r="C56" s="65"/>
      <c r="D56" s="23"/>
      <c r="E56" s="67"/>
      <c r="F56" s="67"/>
      <c r="G56" s="23"/>
      <c r="H56" s="22"/>
      <c r="I56" s="22"/>
      <c r="J56" s="24"/>
      <c r="K56" s="22"/>
    </row>
    <row r="57" spans="1:11" ht="18" x14ac:dyDescent="0.2">
      <c r="A57" s="22"/>
      <c r="B57" s="65"/>
      <c r="C57" s="65"/>
      <c r="D57" s="23"/>
      <c r="E57" s="67"/>
      <c r="F57" s="67"/>
      <c r="G57" s="23"/>
      <c r="H57" s="22"/>
      <c r="I57" s="22"/>
      <c r="J57" s="24"/>
      <c r="K57" s="22"/>
    </row>
    <row r="58" spans="1:11" ht="18" x14ac:dyDescent="0.2">
      <c r="A58" s="22"/>
      <c r="B58" s="65"/>
      <c r="C58" s="65"/>
      <c r="D58" s="23"/>
      <c r="E58" s="67"/>
      <c r="F58" s="67"/>
      <c r="G58" s="23"/>
      <c r="H58" s="22"/>
      <c r="I58" s="22"/>
      <c r="J58" s="24"/>
      <c r="K58" s="22"/>
    </row>
    <row r="59" spans="1:11" ht="18" x14ac:dyDescent="0.2">
      <c r="A59" s="22"/>
      <c r="B59" s="65"/>
      <c r="C59" s="65"/>
      <c r="D59" s="23"/>
      <c r="E59" s="67"/>
      <c r="F59" s="67"/>
      <c r="G59" s="23"/>
      <c r="H59" s="22"/>
      <c r="I59" s="22"/>
      <c r="J59" s="24"/>
      <c r="K59" s="22"/>
    </row>
  </sheetData>
  <sortState xmlns:xlrd2="http://schemas.microsoft.com/office/spreadsheetml/2017/richdata2" ref="A6:K40">
    <sortCondition ref="J6:J4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C70FF-DD33-9B44-A989-28A5363AA051}">
  <dimension ref="A1:K58"/>
  <sheetViews>
    <sheetView workbookViewId="0">
      <selection activeCell="M22" sqref="M22"/>
    </sheetView>
  </sheetViews>
  <sheetFormatPr baseColWidth="10" defaultRowHeight="16" x14ac:dyDescent="0.2"/>
  <cols>
    <col min="1" max="1" width="13.33203125" customWidth="1"/>
    <col min="4" max="4" width="23.33203125" bestFit="1" customWidth="1"/>
    <col min="5" max="5" width="7.5" style="63" bestFit="1" customWidth="1"/>
    <col min="6" max="6" width="7.83203125" style="63" bestFit="1" customWidth="1"/>
    <col min="7" max="7" width="25.5" bestFit="1" customWidth="1"/>
    <col min="9" max="9" width="10.5" bestFit="1" customWidth="1"/>
    <col min="10" max="10" width="6.5" bestFit="1" customWidth="1"/>
    <col min="11" max="11" width="11" customWidth="1"/>
  </cols>
  <sheetData>
    <row r="1" spans="1:11" ht="35" x14ac:dyDescent="0.35">
      <c r="A1" s="32" t="str">
        <f>'MASTER Run Order'!B1</f>
        <v>Hyland Race February 9, 2024</v>
      </c>
      <c r="B1" s="32"/>
      <c r="C1" s="32"/>
      <c r="D1" s="32"/>
      <c r="E1" s="59"/>
      <c r="F1" s="59"/>
      <c r="G1" s="32"/>
      <c r="H1" s="32"/>
      <c r="I1" s="32"/>
      <c r="J1" s="32"/>
      <c r="K1" s="32"/>
    </row>
    <row r="2" spans="1:11" ht="18" x14ac:dyDescent="0.2">
      <c r="A2" s="9" t="s">
        <v>184</v>
      </c>
      <c r="B2" s="7"/>
      <c r="C2" s="7"/>
      <c r="D2" s="7"/>
      <c r="E2" s="4"/>
      <c r="F2" s="4"/>
      <c r="G2" s="7"/>
      <c r="H2" s="8"/>
      <c r="I2" s="8"/>
      <c r="J2" s="8"/>
      <c r="K2" s="8"/>
    </row>
    <row r="3" spans="1:11" ht="18" x14ac:dyDescent="0.2">
      <c r="A3" s="7" t="s">
        <v>17</v>
      </c>
      <c r="B3" s="7"/>
      <c r="C3" s="7"/>
      <c r="D3" s="7"/>
      <c r="E3" s="4"/>
      <c r="F3" s="4"/>
      <c r="G3" s="7"/>
      <c r="H3" s="8"/>
      <c r="I3" s="8"/>
      <c r="J3" s="8"/>
      <c r="K3" s="8"/>
    </row>
    <row r="4" spans="1:11" ht="19" thickBot="1" x14ac:dyDescent="0.25">
      <c r="A4" s="7"/>
      <c r="B4" s="7"/>
      <c r="C4" s="7"/>
      <c r="D4" s="7"/>
      <c r="E4" s="4"/>
      <c r="F4" s="4"/>
      <c r="G4" s="7"/>
      <c r="H4" s="4"/>
      <c r="I4" s="4"/>
      <c r="J4" s="4"/>
      <c r="K4" s="4"/>
    </row>
    <row r="5" spans="1:11" ht="39" thickBot="1" x14ac:dyDescent="0.25">
      <c r="A5" s="18" t="s">
        <v>11</v>
      </c>
      <c r="B5" s="19" t="s">
        <v>4</v>
      </c>
      <c r="C5" s="19" t="s">
        <v>176</v>
      </c>
      <c r="D5" s="20" t="s">
        <v>12</v>
      </c>
      <c r="E5" s="25" t="s">
        <v>157</v>
      </c>
      <c r="F5" s="25" t="s">
        <v>158</v>
      </c>
      <c r="G5" s="20" t="s">
        <v>5</v>
      </c>
      <c r="H5" s="25" t="s">
        <v>14</v>
      </c>
      <c r="I5" s="25" t="s">
        <v>15</v>
      </c>
      <c r="J5" s="25" t="s">
        <v>175</v>
      </c>
      <c r="K5" s="25" t="s">
        <v>16</v>
      </c>
    </row>
    <row r="6" spans="1:11" ht="18" x14ac:dyDescent="0.2">
      <c r="A6" s="54">
        <v>5</v>
      </c>
      <c r="B6" s="54">
        <v>31</v>
      </c>
      <c r="C6" s="54">
        <v>31</v>
      </c>
      <c r="D6" s="54" t="s">
        <v>169</v>
      </c>
      <c r="E6" s="60">
        <v>10</v>
      </c>
      <c r="F6" s="60" t="s">
        <v>166</v>
      </c>
      <c r="G6" s="54" t="s">
        <v>160</v>
      </c>
      <c r="H6" s="54">
        <v>16.7</v>
      </c>
      <c r="I6" s="54">
        <v>17.46</v>
      </c>
      <c r="J6" s="55">
        <f>SUM(H6:I6)</f>
        <v>34.159999999999997</v>
      </c>
      <c r="K6" s="54">
        <v>1</v>
      </c>
    </row>
    <row r="7" spans="1:11" ht="18" x14ac:dyDescent="0.2">
      <c r="A7" s="54">
        <v>4</v>
      </c>
      <c r="B7" s="54">
        <v>511</v>
      </c>
      <c r="C7" s="54">
        <v>211</v>
      </c>
      <c r="D7" s="54" t="s">
        <v>61</v>
      </c>
      <c r="E7" s="60">
        <v>12</v>
      </c>
      <c r="F7" s="60" t="s">
        <v>165</v>
      </c>
      <c r="G7" s="54" t="s">
        <v>8</v>
      </c>
      <c r="H7" s="56">
        <v>17.739999999999998</v>
      </c>
      <c r="I7" s="56">
        <v>18.63</v>
      </c>
      <c r="J7" s="57">
        <f>SUM(H7:I7)</f>
        <v>36.369999999999997</v>
      </c>
      <c r="K7" s="56">
        <v>2</v>
      </c>
    </row>
    <row r="8" spans="1:11" ht="18" x14ac:dyDescent="0.2">
      <c r="A8" s="54">
        <v>2</v>
      </c>
      <c r="B8" s="54">
        <v>401</v>
      </c>
      <c r="C8" s="54">
        <v>401</v>
      </c>
      <c r="D8" s="54" t="s">
        <v>79</v>
      </c>
      <c r="E8" s="60">
        <v>11</v>
      </c>
      <c r="F8" s="60" t="s">
        <v>165</v>
      </c>
      <c r="G8" s="54" t="s">
        <v>9</v>
      </c>
      <c r="H8" s="56">
        <v>17.59</v>
      </c>
      <c r="I8" s="56">
        <v>18.97</v>
      </c>
      <c r="J8" s="57">
        <f>SUM(H8:I8)</f>
        <v>36.56</v>
      </c>
      <c r="K8" s="56">
        <v>3</v>
      </c>
    </row>
    <row r="9" spans="1:11" ht="18" x14ac:dyDescent="0.2">
      <c r="A9" s="54">
        <v>27</v>
      </c>
      <c r="B9" s="54">
        <v>407</v>
      </c>
      <c r="C9" s="54">
        <v>407</v>
      </c>
      <c r="D9" s="54" t="s">
        <v>88</v>
      </c>
      <c r="E9" s="60">
        <v>10</v>
      </c>
      <c r="F9" s="60" t="s">
        <v>166</v>
      </c>
      <c r="G9" s="54" t="s">
        <v>9</v>
      </c>
      <c r="H9" s="56">
        <v>17.54</v>
      </c>
      <c r="I9" s="56">
        <v>19.29</v>
      </c>
      <c r="J9" s="57">
        <f>SUM(H9:I9)</f>
        <v>36.83</v>
      </c>
      <c r="K9" s="56">
        <v>4</v>
      </c>
    </row>
    <row r="10" spans="1:11" ht="18" x14ac:dyDescent="0.2">
      <c r="A10" s="54">
        <v>19</v>
      </c>
      <c r="B10" s="54">
        <v>405</v>
      </c>
      <c r="C10" s="54">
        <v>405</v>
      </c>
      <c r="D10" s="54" t="s">
        <v>69</v>
      </c>
      <c r="E10" s="60">
        <v>10</v>
      </c>
      <c r="F10" s="60" t="s">
        <v>166</v>
      </c>
      <c r="G10" s="54" t="s">
        <v>9</v>
      </c>
      <c r="H10" s="56">
        <v>17.8</v>
      </c>
      <c r="I10" s="56">
        <v>19.55</v>
      </c>
      <c r="J10" s="57">
        <f>SUM(H10:I10)</f>
        <v>37.35</v>
      </c>
      <c r="K10" s="54">
        <v>5</v>
      </c>
    </row>
    <row r="11" spans="1:11" ht="18" x14ac:dyDescent="0.2">
      <c r="A11" s="54">
        <v>8</v>
      </c>
      <c r="B11" s="54">
        <v>512</v>
      </c>
      <c r="C11" s="54">
        <v>212</v>
      </c>
      <c r="D11" s="54" t="s">
        <v>64</v>
      </c>
      <c r="E11" s="60">
        <v>12</v>
      </c>
      <c r="F11" s="60" t="s">
        <v>165</v>
      </c>
      <c r="G11" s="54" t="s">
        <v>8</v>
      </c>
      <c r="H11" s="56">
        <v>18.12</v>
      </c>
      <c r="I11" s="56">
        <v>19.62</v>
      </c>
      <c r="J11" s="57">
        <f>SUM(H11:I11)</f>
        <v>37.74</v>
      </c>
      <c r="K11" s="56">
        <v>6</v>
      </c>
    </row>
    <row r="12" spans="1:11" ht="18" x14ac:dyDescent="0.2">
      <c r="A12" s="54">
        <v>41</v>
      </c>
      <c r="B12" s="54">
        <v>221</v>
      </c>
      <c r="C12" s="54">
        <v>221</v>
      </c>
      <c r="D12" s="54" t="s">
        <v>63</v>
      </c>
      <c r="E12" s="60">
        <v>12</v>
      </c>
      <c r="F12" s="60" t="s">
        <v>165</v>
      </c>
      <c r="G12" s="54" t="s">
        <v>160</v>
      </c>
      <c r="H12" s="56">
        <v>18.5</v>
      </c>
      <c r="I12" s="56">
        <v>19.690000000000001</v>
      </c>
      <c r="J12" s="57">
        <f>SUM(H12:I12)</f>
        <v>38.19</v>
      </c>
      <c r="K12" s="56">
        <v>7</v>
      </c>
    </row>
    <row r="13" spans="1:11" ht="18" x14ac:dyDescent="0.2">
      <c r="A13" s="54">
        <v>18</v>
      </c>
      <c r="B13" s="54">
        <v>305</v>
      </c>
      <c r="C13" s="54">
        <v>305</v>
      </c>
      <c r="D13" s="54" t="s">
        <v>81</v>
      </c>
      <c r="E13" s="60">
        <v>9</v>
      </c>
      <c r="F13" s="60" t="s">
        <v>166</v>
      </c>
      <c r="G13" s="54" t="s">
        <v>7</v>
      </c>
      <c r="H13" s="56">
        <v>18.55</v>
      </c>
      <c r="I13" s="56">
        <v>19.739999999999998</v>
      </c>
      <c r="J13" s="57">
        <f>SUM(H13:I13)</f>
        <v>38.29</v>
      </c>
      <c r="K13" s="56">
        <v>8</v>
      </c>
    </row>
    <row r="14" spans="1:11" ht="18" x14ac:dyDescent="0.2">
      <c r="A14" s="54">
        <v>7</v>
      </c>
      <c r="B14" s="54">
        <v>402</v>
      </c>
      <c r="C14" s="54">
        <v>402</v>
      </c>
      <c r="D14" s="54" t="s">
        <v>62</v>
      </c>
      <c r="E14" s="60">
        <v>12</v>
      </c>
      <c r="F14" s="60" t="s">
        <v>165</v>
      </c>
      <c r="G14" s="54" t="s">
        <v>9</v>
      </c>
      <c r="H14" s="56">
        <v>18.440000000000001</v>
      </c>
      <c r="I14" s="56">
        <v>19.89</v>
      </c>
      <c r="J14" s="57">
        <f>SUM(H14:I14)</f>
        <v>38.33</v>
      </c>
      <c r="K14" s="54">
        <v>9</v>
      </c>
    </row>
    <row r="15" spans="1:11" ht="18" x14ac:dyDescent="0.2">
      <c r="A15" s="54">
        <v>10</v>
      </c>
      <c r="B15" s="54">
        <v>303</v>
      </c>
      <c r="C15" s="54">
        <v>303</v>
      </c>
      <c r="D15" s="54" t="s">
        <v>71</v>
      </c>
      <c r="E15" s="60">
        <v>9</v>
      </c>
      <c r="F15" s="60" t="s">
        <v>166</v>
      </c>
      <c r="G15" s="54" t="s">
        <v>7</v>
      </c>
      <c r="H15" s="56">
        <v>19.02</v>
      </c>
      <c r="I15" s="56">
        <v>19.63</v>
      </c>
      <c r="J15" s="57">
        <f>SUM(H15:I15)</f>
        <v>38.65</v>
      </c>
      <c r="K15" s="56">
        <v>10</v>
      </c>
    </row>
    <row r="16" spans="1:11" ht="18" x14ac:dyDescent="0.2">
      <c r="A16" s="54">
        <v>22</v>
      </c>
      <c r="B16" s="54">
        <v>306</v>
      </c>
      <c r="C16" s="54">
        <v>306</v>
      </c>
      <c r="D16" s="54" t="s">
        <v>85</v>
      </c>
      <c r="E16" s="60">
        <v>12</v>
      </c>
      <c r="F16" s="60" t="s">
        <v>165</v>
      </c>
      <c r="G16" s="54" t="s">
        <v>7</v>
      </c>
      <c r="H16" s="56">
        <v>19.59</v>
      </c>
      <c r="I16" s="56">
        <v>20.97</v>
      </c>
      <c r="J16" s="57">
        <f>SUM(H16:I16)</f>
        <v>40.56</v>
      </c>
      <c r="K16" s="56">
        <v>11</v>
      </c>
    </row>
    <row r="17" spans="1:11" ht="18" x14ac:dyDescent="0.2">
      <c r="A17" s="54">
        <v>26</v>
      </c>
      <c r="B17" s="54">
        <v>307</v>
      </c>
      <c r="C17" s="54">
        <v>307</v>
      </c>
      <c r="D17" s="54" t="s">
        <v>89</v>
      </c>
      <c r="E17" s="60">
        <v>9</v>
      </c>
      <c r="F17" s="60" t="s">
        <v>166</v>
      </c>
      <c r="G17" s="54" t="s">
        <v>7</v>
      </c>
      <c r="H17" s="56">
        <v>19.63</v>
      </c>
      <c r="I17" s="56">
        <v>21</v>
      </c>
      <c r="J17" s="57">
        <f>SUM(H17:I17)</f>
        <v>40.629999999999995</v>
      </c>
      <c r="K17" s="56">
        <v>12</v>
      </c>
    </row>
    <row r="18" spans="1:11" ht="18" x14ac:dyDescent="0.2">
      <c r="A18" s="54">
        <v>49</v>
      </c>
      <c r="B18" s="54">
        <v>414</v>
      </c>
      <c r="C18" s="54">
        <v>414</v>
      </c>
      <c r="D18" s="54" t="s">
        <v>90</v>
      </c>
      <c r="E18" s="60">
        <v>11</v>
      </c>
      <c r="F18" s="60" t="s">
        <v>165</v>
      </c>
      <c r="G18" s="54" t="s">
        <v>9</v>
      </c>
      <c r="H18" s="56">
        <v>19.739999999999998</v>
      </c>
      <c r="I18" s="56">
        <v>21.19</v>
      </c>
      <c r="J18" s="57">
        <f>SUM(H18:I18)</f>
        <v>40.93</v>
      </c>
      <c r="K18" s="54">
        <v>13</v>
      </c>
    </row>
    <row r="19" spans="1:11" ht="18" x14ac:dyDescent="0.2">
      <c r="A19" s="54">
        <v>40</v>
      </c>
      <c r="B19" s="54">
        <v>411</v>
      </c>
      <c r="C19" s="54">
        <v>411</v>
      </c>
      <c r="D19" s="54" t="s">
        <v>82</v>
      </c>
      <c r="E19" s="60">
        <v>10</v>
      </c>
      <c r="F19" s="60" t="s">
        <v>166</v>
      </c>
      <c r="G19" s="54" t="s">
        <v>9</v>
      </c>
      <c r="H19" s="56">
        <v>19.32</v>
      </c>
      <c r="I19" s="56">
        <v>22.32</v>
      </c>
      <c r="J19" s="57">
        <f>SUM(H19:I19)</f>
        <v>41.64</v>
      </c>
      <c r="K19" s="56">
        <v>14</v>
      </c>
    </row>
    <row r="20" spans="1:11" ht="18" x14ac:dyDescent="0.2">
      <c r="A20" s="54">
        <v>36</v>
      </c>
      <c r="B20" s="54">
        <v>310</v>
      </c>
      <c r="C20" s="54">
        <v>310</v>
      </c>
      <c r="D20" s="54" t="s">
        <v>100</v>
      </c>
      <c r="E20" s="60">
        <v>8</v>
      </c>
      <c r="F20" s="60" t="s">
        <v>167</v>
      </c>
      <c r="G20" s="54" t="s">
        <v>7</v>
      </c>
      <c r="H20" s="56">
        <v>20.41</v>
      </c>
      <c r="I20" s="56">
        <v>21.5</v>
      </c>
      <c r="J20" s="57">
        <f>SUM(H20:I20)</f>
        <v>41.91</v>
      </c>
      <c r="K20" s="56">
        <v>15</v>
      </c>
    </row>
    <row r="21" spans="1:11" ht="18" x14ac:dyDescent="0.2">
      <c r="A21" s="54">
        <v>9</v>
      </c>
      <c r="B21" s="54">
        <v>32</v>
      </c>
      <c r="C21" s="54">
        <v>32</v>
      </c>
      <c r="D21" s="54" t="s">
        <v>67</v>
      </c>
      <c r="E21" s="60">
        <v>10</v>
      </c>
      <c r="F21" s="60" t="s">
        <v>166</v>
      </c>
      <c r="G21" s="54" t="s">
        <v>160</v>
      </c>
      <c r="H21" s="56">
        <v>20.75</v>
      </c>
      <c r="I21" s="56">
        <v>22.18</v>
      </c>
      <c r="J21" s="57">
        <f>SUM(H21:I21)</f>
        <v>42.93</v>
      </c>
      <c r="K21" s="56">
        <v>16</v>
      </c>
    </row>
    <row r="22" spans="1:11" ht="18" x14ac:dyDescent="0.2">
      <c r="A22" s="54">
        <v>46</v>
      </c>
      <c r="B22" s="54">
        <v>413</v>
      </c>
      <c r="C22" s="54">
        <v>413</v>
      </c>
      <c r="D22" s="54" t="s">
        <v>94</v>
      </c>
      <c r="E22" s="60">
        <v>10</v>
      </c>
      <c r="F22" s="60" t="s">
        <v>166</v>
      </c>
      <c r="G22" s="54" t="s">
        <v>9</v>
      </c>
      <c r="H22" s="56">
        <v>20.420000000000002</v>
      </c>
      <c r="I22" s="56">
        <v>22.67</v>
      </c>
      <c r="J22" s="57">
        <f>SUM(H22:I22)</f>
        <v>43.09</v>
      </c>
      <c r="K22" s="54">
        <v>17</v>
      </c>
    </row>
    <row r="23" spans="1:11" ht="18" x14ac:dyDescent="0.2">
      <c r="A23" s="54">
        <v>13</v>
      </c>
      <c r="B23" s="54">
        <v>33</v>
      </c>
      <c r="C23" s="54">
        <v>33</v>
      </c>
      <c r="D23" s="54" t="s">
        <v>171</v>
      </c>
      <c r="E23" s="60">
        <v>8</v>
      </c>
      <c r="F23" s="60" t="s">
        <v>167</v>
      </c>
      <c r="G23" s="54" t="s">
        <v>160</v>
      </c>
      <c r="H23" s="56">
        <v>21.09</v>
      </c>
      <c r="I23" s="56">
        <v>22.02</v>
      </c>
      <c r="J23" s="57">
        <f>SUM(H23:I23)</f>
        <v>43.11</v>
      </c>
      <c r="K23" s="56">
        <v>18</v>
      </c>
    </row>
    <row r="24" spans="1:11" ht="18" x14ac:dyDescent="0.2">
      <c r="A24" s="54">
        <v>33</v>
      </c>
      <c r="B24" s="54">
        <v>309</v>
      </c>
      <c r="C24" s="54">
        <v>309</v>
      </c>
      <c r="D24" s="54" t="s">
        <v>96</v>
      </c>
      <c r="E24" s="60">
        <v>12</v>
      </c>
      <c r="F24" s="60" t="s">
        <v>165</v>
      </c>
      <c r="G24" s="54" t="s">
        <v>7</v>
      </c>
      <c r="H24" s="56">
        <v>21.33</v>
      </c>
      <c r="I24" s="56">
        <v>23.03</v>
      </c>
      <c r="J24" s="57">
        <f>SUM(H24:I24)</f>
        <v>44.36</v>
      </c>
      <c r="K24" s="56">
        <v>19</v>
      </c>
    </row>
    <row r="25" spans="1:11" ht="18" x14ac:dyDescent="0.2">
      <c r="A25" s="54">
        <v>30</v>
      </c>
      <c r="B25" s="54">
        <v>308</v>
      </c>
      <c r="C25" s="54">
        <v>308</v>
      </c>
      <c r="D25" s="54" t="s">
        <v>93</v>
      </c>
      <c r="E25" s="60">
        <v>8</v>
      </c>
      <c r="F25" s="60" t="s">
        <v>167</v>
      </c>
      <c r="G25" s="54" t="s">
        <v>7</v>
      </c>
      <c r="H25" s="56">
        <v>21.48</v>
      </c>
      <c r="I25" s="56">
        <v>23.19</v>
      </c>
      <c r="J25" s="57">
        <f>SUM(H25:I25)</f>
        <v>44.67</v>
      </c>
      <c r="K25" s="56">
        <v>20</v>
      </c>
    </row>
    <row r="26" spans="1:11" ht="18" x14ac:dyDescent="0.2">
      <c r="A26" s="54">
        <v>34</v>
      </c>
      <c r="B26" s="54">
        <v>409</v>
      </c>
      <c r="C26" s="54">
        <v>409</v>
      </c>
      <c r="D26" s="54" t="s">
        <v>66</v>
      </c>
      <c r="E26" s="60">
        <v>11</v>
      </c>
      <c r="F26" s="60" t="s">
        <v>165</v>
      </c>
      <c r="G26" s="54" t="s">
        <v>9</v>
      </c>
      <c r="H26" s="56">
        <v>16.78</v>
      </c>
      <c r="I26" s="56">
        <v>28.34</v>
      </c>
      <c r="J26" s="57">
        <f>SUM(H26:I26)</f>
        <v>45.120000000000005</v>
      </c>
      <c r="K26" s="54">
        <v>21</v>
      </c>
    </row>
    <row r="27" spans="1:11" ht="18" x14ac:dyDescent="0.2">
      <c r="A27" s="54">
        <v>20</v>
      </c>
      <c r="B27" s="54">
        <v>515</v>
      </c>
      <c r="C27" s="54">
        <v>215</v>
      </c>
      <c r="D27" s="54" t="s">
        <v>76</v>
      </c>
      <c r="E27" s="60">
        <v>11</v>
      </c>
      <c r="F27" s="60" t="s">
        <v>165</v>
      </c>
      <c r="G27" s="54" t="s">
        <v>8</v>
      </c>
      <c r="H27" s="56">
        <v>23.41</v>
      </c>
      <c r="I27" s="56">
        <v>23.82</v>
      </c>
      <c r="J27" s="57">
        <f>SUM(H27:I27)</f>
        <v>47.230000000000004</v>
      </c>
      <c r="K27" s="56">
        <v>22</v>
      </c>
    </row>
    <row r="28" spans="1:11" ht="18" x14ac:dyDescent="0.2">
      <c r="A28" s="54">
        <v>53</v>
      </c>
      <c r="B28" s="54">
        <v>77</v>
      </c>
      <c r="C28" s="54">
        <v>77</v>
      </c>
      <c r="D28" s="54" t="s">
        <v>204</v>
      </c>
      <c r="E28" s="60">
        <v>9</v>
      </c>
      <c r="F28" s="61" t="s">
        <v>166</v>
      </c>
      <c r="G28" s="54" t="s">
        <v>18</v>
      </c>
      <c r="H28" s="56">
        <v>23.8</v>
      </c>
      <c r="I28" s="56">
        <v>24.95</v>
      </c>
      <c r="J28" s="57">
        <f>SUM(H28:I28)</f>
        <v>48.75</v>
      </c>
      <c r="K28" s="56">
        <v>23</v>
      </c>
    </row>
    <row r="29" spans="1:11" ht="18" x14ac:dyDescent="0.2">
      <c r="A29" s="54">
        <v>29</v>
      </c>
      <c r="B29" s="54">
        <v>37</v>
      </c>
      <c r="C29" s="54">
        <v>37</v>
      </c>
      <c r="D29" s="54" t="s">
        <v>83</v>
      </c>
      <c r="E29" s="60">
        <v>7</v>
      </c>
      <c r="F29" s="60" t="s">
        <v>167</v>
      </c>
      <c r="G29" s="54" t="s">
        <v>160</v>
      </c>
      <c r="H29" s="56">
        <v>24.01</v>
      </c>
      <c r="I29" s="56">
        <v>25.1</v>
      </c>
      <c r="J29" s="57">
        <f>SUM(H29:I29)</f>
        <v>49.11</v>
      </c>
      <c r="K29" s="56">
        <v>24</v>
      </c>
    </row>
    <row r="30" spans="1:11" ht="18" x14ac:dyDescent="0.2">
      <c r="A30" s="54">
        <v>52</v>
      </c>
      <c r="B30" s="54">
        <v>417</v>
      </c>
      <c r="C30" s="54">
        <v>417</v>
      </c>
      <c r="D30" s="54" t="s">
        <v>99</v>
      </c>
      <c r="E30" s="60">
        <v>8</v>
      </c>
      <c r="F30" s="60" t="s">
        <v>167</v>
      </c>
      <c r="G30" s="54" t="s">
        <v>9</v>
      </c>
      <c r="H30" s="56">
        <v>23.58</v>
      </c>
      <c r="I30" s="56">
        <v>25.55</v>
      </c>
      <c r="J30" s="57">
        <f>SUM(H30:I30)</f>
        <v>49.129999999999995</v>
      </c>
      <c r="K30" s="54">
        <v>25</v>
      </c>
    </row>
    <row r="31" spans="1:11" ht="18" x14ac:dyDescent="0.2">
      <c r="A31" s="54">
        <v>15</v>
      </c>
      <c r="B31" s="54">
        <v>404</v>
      </c>
      <c r="C31" s="54">
        <v>404</v>
      </c>
      <c r="D31" s="54" t="s">
        <v>92</v>
      </c>
      <c r="E31" s="60">
        <v>11</v>
      </c>
      <c r="F31" s="60" t="s">
        <v>165</v>
      </c>
      <c r="G31" s="54" t="s">
        <v>9</v>
      </c>
      <c r="H31" s="56">
        <v>30.37</v>
      </c>
      <c r="I31" s="56">
        <v>18.809999999999999</v>
      </c>
      <c r="J31" s="57">
        <f>SUM(H31:I31)</f>
        <v>49.18</v>
      </c>
      <c r="K31" s="56">
        <v>26</v>
      </c>
    </row>
    <row r="32" spans="1:11" ht="18" x14ac:dyDescent="0.2">
      <c r="A32" s="54">
        <v>48</v>
      </c>
      <c r="B32" s="54">
        <v>314</v>
      </c>
      <c r="C32" s="54">
        <v>314</v>
      </c>
      <c r="D32" s="54" t="s">
        <v>103</v>
      </c>
      <c r="E32" s="60">
        <v>8</v>
      </c>
      <c r="F32" s="60" t="s">
        <v>167</v>
      </c>
      <c r="G32" s="54" t="s">
        <v>7</v>
      </c>
      <c r="H32" s="56">
        <v>24.27</v>
      </c>
      <c r="I32" s="56">
        <v>24.96</v>
      </c>
      <c r="J32" s="57">
        <f>SUM(H32:I32)</f>
        <v>49.230000000000004</v>
      </c>
      <c r="K32" s="56">
        <v>27</v>
      </c>
    </row>
    <row r="33" spans="1:11" ht="18" x14ac:dyDescent="0.2">
      <c r="A33" s="54">
        <v>21</v>
      </c>
      <c r="B33" s="54">
        <v>35</v>
      </c>
      <c r="C33" s="54">
        <v>35</v>
      </c>
      <c r="D33" s="54" t="s">
        <v>78</v>
      </c>
      <c r="E33" s="60">
        <v>8</v>
      </c>
      <c r="F33" s="60" t="s">
        <v>167</v>
      </c>
      <c r="G33" s="54" t="s">
        <v>160</v>
      </c>
      <c r="H33" s="56">
        <v>24.02</v>
      </c>
      <c r="I33" s="56">
        <v>25.53</v>
      </c>
      <c r="J33" s="57">
        <f>SUM(H33:I33)</f>
        <v>49.55</v>
      </c>
      <c r="K33" s="56">
        <v>28</v>
      </c>
    </row>
    <row r="34" spans="1:11" ht="18" x14ac:dyDescent="0.2">
      <c r="A34" s="54">
        <v>31</v>
      </c>
      <c r="B34" s="54">
        <v>408</v>
      </c>
      <c r="C34" s="54">
        <v>408</v>
      </c>
      <c r="D34" s="54" t="s">
        <v>84</v>
      </c>
      <c r="E34" s="60">
        <v>9</v>
      </c>
      <c r="F34" s="60" t="s">
        <v>166</v>
      </c>
      <c r="G34" s="54" t="s">
        <v>9</v>
      </c>
      <c r="H34" s="56">
        <v>30.39</v>
      </c>
      <c r="I34" s="56">
        <v>20.059999999999999</v>
      </c>
      <c r="J34" s="57">
        <f>SUM(H34:I34)</f>
        <v>50.45</v>
      </c>
      <c r="K34" s="54">
        <v>29</v>
      </c>
    </row>
    <row r="35" spans="1:11" ht="18" x14ac:dyDescent="0.2">
      <c r="A35" s="54">
        <v>16</v>
      </c>
      <c r="B35" s="54">
        <v>514</v>
      </c>
      <c r="C35" s="54">
        <v>214</v>
      </c>
      <c r="D35" s="54" t="s">
        <v>70</v>
      </c>
      <c r="E35" s="60">
        <v>12</v>
      </c>
      <c r="F35" s="60" t="s">
        <v>165</v>
      </c>
      <c r="G35" s="54" t="s">
        <v>8</v>
      </c>
      <c r="H35" s="56">
        <v>18.739999999999998</v>
      </c>
      <c r="I35" s="56">
        <v>32.590000000000003</v>
      </c>
      <c r="J35" s="57">
        <f>SUM(H35:I35)</f>
        <v>51.33</v>
      </c>
      <c r="K35" s="56">
        <v>30</v>
      </c>
    </row>
    <row r="36" spans="1:11" ht="18" x14ac:dyDescent="0.2">
      <c r="A36" s="54">
        <v>39</v>
      </c>
      <c r="B36" s="54">
        <v>311</v>
      </c>
      <c r="C36" s="54">
        <v>311</v>
      </c>
      <c r="D36" s="54" t="s">
        <v>102</v>
      </c>
      <c r="E36" s="60">
        <v>10</v>
      </c>
      <c r="F36" s="60" t="s">
        <v>166</v>
      </c>
      <c r="G36" s="54" t="s">
        <v>7</v>
      </c>
      <c r="H36" s="56">
        <v>25.61</v>
      </c>
      <c r="I36" s="56">
        <v>26.83</v>
      </c>
      <c r="J36" s="57">
        <f>SUM(H36:I36)</f>
        <v>52.44</v>
      </c>
      <c r="K36" s="56">
        <v>31</v>
      </c>
    </row>
    <row r="37" spans="1:11" ht="18" x14ac:dyDescent="0.2">
      <c r="A37" s="54">
        <v>43</v>
      </c>
      <c r="B37" s="54">
        <v>412</v>
      </c>
      <c r="C37" s="54">
        <v>412</v>
      </c>
      <c r="D37" s="54" t="s">
        <v>86</v>
      </c>
      <c r="E37" s="60">
        <v>11</v>
      </c>
      <c r="F37" s="60" t="s">
        <v>165</v>
      </c>
      <c r="G37" s="54" t="s">
        <v>9</v>
      </c>
      <c r="H37" s="56">
        <v>30.99</v>
      </c>
      <c r="I37" s="56">
        <v>21.46</v>
      </c>
      <c r="J37" s="57">
        <f>SUM(H37:I37)</f>
        <v>52.45</v>
      </c>
      <c r="K37" s="56">
        <v>32</v>
      </c>
    </row>
    <row r="38" spans="1:11" ht="18" x14ac:dyDescent="0.2">
      <c r="A38" s="54">
        <v>24</v>
      </c>
      <c r="B38" s="54">
        <v>516</v>
      </c>
      <c r="C38" s="54">
        <v>216</v>
      </c>
      <c r="D38" s="54" t="s">
        <v>173</v>
      </c>
      <c r="E38" s="60">
        <v>9</v>
      </c>
      <c r="F38" s="60" t="s">
        <v>166</v>
      </c>
      <c r="G38" s="54" t="s">
        <v>8</v>
      </c>
      <c r="H38" s="56">
        <v>26.3</v>
      </c>
      <c r="I38" s="56">
        <v>26.24</v>
      </c>
      <c r="J38" s="57">
        <f>SUM(H38:I38)</f>
        <v>52.54</v>
      </c>
      <c r="K38" s="54">
        <v>33</v>
      </c>
    </row>
    <row r="39" spans="1:11" ht="18" x14ac:dyDescent="0.2">
      <c r="A39" s="54">
        <v>23</v>
      </c>
      <c r="B39" s="54">
        <v>406</v>
      </c>
      <c r="C39" s="54">
        <v>406</v>
      </c>
      <c r="D39" s="54" t="s">
        <v>72</v>
      </c>
      <c r="E39" s="60">
        <v>10</v>
      </c>
      <c r="F39" s="60" t="s">
        <v>166</v>
      </c>
      <c r="G39" s="54" t="s">
        <v>9</v>
      </c>
      <c r="H39" s="56">
        <v>28.81</v>
      </c>
      <c r="I39" s="56">
        <v>23.76</v>
      </c>
      <c r="J39" s="57">
        <f>SUM(H39:I39)</f>
        <v>52.57</v>
      </c>
      <c r="K39" s="56">
        <v>34</v>
      </c>
    </row>
    <row r="40" spans="1:11" ht="18" x14ac:dyDescent="0.2">
      <c r="A40" s="54">
        <v>3</v>
      </c>
      <c r="B40" s="54">
        <v>1</v>
      </c>
      <c r="C40" s="54">
        <v>1</v>
      </c>
      <c r="D40" s="54" t="s">
        <v>168</v>
      </c>
      <c r="E40" s="60">
        <v>8</v>
      </c>
      <c r="F40" s="60" t="s">
        <v>167</v>
      </c>
      <c r="G40" s="54" t="s">
        <v>10</v>
      </c>
      <c r="H40" s="56">
        <v>25.34</v>
      </c>
      <c r="I40" s="56">
        <v>27.45</v>
      </c>
      <c r="J40" s="57">
        <f>SUM(H40:I40)</f>
        <v>52.79</v>
      </c>
      <c r="K40" s="56">
        <v>35</v>
      </c>
    </row>
    <row r="41" spans="1:11" ht="18" x14ac:dyDescent="0.2">
      <c r="A41" s="54">
        <v>44</v>
      </c>
      <c r="B41" s="54">
        <v>222</v>
      </c>
      <c r="C41" s="54">
        <v>222</v>
      </c>
      <c r="D41" s="54" t="s">
        <v>91</v>
      </c>
      <c r="E41" s="60">
        <v>9</v>
      </c>
      <c r="F41" s="60" t="s">
        <v>166</v>
      </c>
      <c r="G41" s="54" t="s">
        <v>160</v>
      </c>
      <c r="H41" s="56">
        <v>25.49</v>
      </c>
      <c r="I41" s="56">
        <v>27.93</v>
      </c>
      <c r="J41" s="57">
        <f>SUM(H41:I41)</f>
        <v>53.42</v>
      </c>
      <c r="K41" s="56">
        <v>36</v>
      </c>
    </row>
    <row r="42" spans="1:11" ht="18" x14ac:dyDescent="0.2">
      <c r="A42" s="54">
        <v>38</v>
      </c>
      <c r="B42" s="54">
        <v>40</v>
      </c>
      <c r="C42" s="54">
        <v>40</v>
      </c>
      <c r="D42" s="54" t="s">
        <v>87</v>
      </c>
      <c r="E42" s="60">
        <v>8</v>
      </c>
      <c r="F42" s="60" t="s">
        <v>167</v>
      </c>
      <c r="G42" s="54" t="s">
        <v>160</v>
      </c>
      <c r="H42" s="56">
        <v>25.82</v>
      </c>
      <c r="I42" s="56">
        <v>28.34</v>
      </c>
      <c r="J42" s="57">
        <f>SUM(H42:I42)</f>
        <v>54.16</v>
      </c>
      <c r="K42" s="54">
        <v>37</v>
      </c>
    </row>
    <row r="43" spans="1:11" ht="18" x14ac:dyDescent="0.2">
      <c r="A43" s="54">
        <v>32</v>
      </c>
      <c r="B43" s="54">
        <v>38</v>
      </c>
      <c r="C43" s="54">
        <v>38</v>
      </c>
      <c r="D43" s="54" t="s">
        <v>95</v>
      </c>
      <c r="E43" s="60">
        <v>10</v>
      </c>
      <c r="F43" s="60" t="s">
        <v>166</v>
      </c>
      <c r="G43" s="54" t="s">
        <v>160</v>
      </c>
      <c r="H43" s="56">
        <v>27.57</v>
      </c>
      <c r="I43" s="56">
        <v>28.86</v>
      </c>
      <c r="J43" s="57">
        <f>SUM(H43:I43)</f>
        <v>56.43</v>
      </c>
      <c r="K43" s="56">
        <v>38</v>
      </c>
    </row>
    <row r="44" spans="1:11" ht="18" x14ac:dyDescent="0.2">
      <c r="A44" s="54">
        <v>35</v>
      </c>
      <c r="B44" s="54">
        <v>39</v>
      </c>
      <c r="C44" s="54">
        <v>39</v>
      </c>
      <c r="D44" s="54" t="s">
        <v>97</v>
      </c>
      <c r="E44" s="60">
        <v>10</v>
      </c>
      <c r="F44" s="60" t="s">
        <v>166</v>
      </c>
      <c r="G44" s="54" t="s">
        <v>160</v>
      </c>
      <c r="H44" s="56">
        <v>29.14</v>
      </c>
      <c r="I44" s="56">
        <v>29.15</v>
      </c>
      <c r="J44" s="57">
        <f>SUM(H44:I44)</f>
        <v>58.29</v>
      </c>
      <c r="K44" s="56">
        <v>39</v>
      </c>
    </row>
    <row r="45" spans="1:11" ht="18" x14ac:dyDescent="0.2">
      <c r="A45" s="54">
        <v>25</v>
      </c>
      <c r="B45" s="54">
        <v>36</v>
      </c>
      <c r="C45" s="54">
        <v>36</v>
      </c>
      <c r="D45" s="54" t="s">
        <v>75</v>
      </c>
      <c r="E45" s="60">
        <v>8</v>
      </c>
      <c r="F45" s="60" t="s">
        <v>167</v>
      </c>
      <c r="G45" s="54" t="s">
        <v>160</v>
      </c>
      <c r="H45" s="56">
        <v>35.03</v>
      </c>
      <c r="I45" s="56">
        <v>25.16</v>
      </c>
      <c r="J45" s="57">
        <f>SUM(H45:I45)</f>
        <v>60.19</v>
      </c>
      <c r="K45" s="56">
        <v>40</v>
      </c>
    </row>
    <row r="46" spans="1:11" ht="18" x14ac:dyDescent="0.2">
      <c r="A46" s="54">
        <v>28</v>
      </c>
      <c r="B46" s="54">
        <v>517</v>
      </c>
      <c r="C46" s="54">
        <v>217</v>
      </c>
      <c r="D46" s="54" t="s">
        <v>80</v>
      </c>
      <c r="E46" s="60">
        <v>12</v>
      </c>
      <c r="F46" s="60" t="s">
        <v>165</v>
      </c>
      <c r="G46" s="54" t="s">
        <v>8</v>
      </c>
      <c r="H46" s="56">
        <v>25.97</v>
      </c>
      <c r="I46" s="56">
        <v>34.97</v>
      </c>
      <c r="J46" s="57">
        <f>SUM(H46:I46)</f>
        <v>60.94</v>
      </c>
      <c r="K46" s="54">
        <v>41</v>
      </c>
    </row>
    <row r="47" spans="1:11" ht="18" x14ac:dyDescent="0.2">
      <c r="A47" s="54">
        <v>6</v>
      </c>
      <c r="B47" s="54">
        <v>302</v>
      </c>
      <c r="C47" s="54">
        <v>302</v>
      </c>
      <c r="D47" s="54" t="s">
        <v>170</v>
      </c>
      <c r="E47" s="60">
        <v>9</v>
      </c>
      <c r="F47" s="60" t="s">
        <v>166</v>
      </c>
      <c r="G47" s="54" t="s">
        <v>7</v>
      </c>
      <c r="H47" s="56">
        <v>44.67</v>
      </c>
      <c r="I47" s="56">
        <v>19.52</v>
      </c>
      <c r="J47" s="57">
        <f>SUM(H47:I47)</f>
        <v>64.19</v>
      </c>
      <c r="K47" s="56">
        <v>42</v>
      </c>
    </row>
    <row r="48" spans="1:11" ht="18" x14ac:dyDescent="0.2">
      <c r="A48" s="54">
        <v>50</v>
      </c>
      <c r="B48" s="54">
        <v>415</v>
      </c>
      <c r="C48" s="54">
        <v>415</v>
      </c>
      <c r="D48" s="54" t="s">
        <v>101</v>
      </c>
      <c r="E48" s="60">
        <v>11</v>
      </c>
      <c r="F48" s="60" t="s">
        <v>165</v>
      </c>
      <c r="G48" s="54" t="s">
        <v>9</v>
      </c>
      <c r="H48" s="56">
        <v>61.1</v>
      </c>
      <c r="I48" s="56">
        <v>26.22</v>
      </c>
      <c r="J48" s="57">
        <f>SUM(H48:I48)</f>
        <v>87.32</v>
      </c>
      <c r="K48" s="56">
        <v>43</v>
      </c>
    </row>
    <row r="49" spans="1:11" ht="18" x14ac:dyDescent="0.2">
      <c r="A49" s="26">
        <v>11</v>
      </c>
      <c r="B49" s="26">
        <v>403</v>
      </c>
      <c r="C49" s="26">
        <v>403</v>
      </c>
      <c r="D49" s="26" t="s">
        <v>77</v>
      </c>
      <c r="E49" s="62">
        <v>12</v>
      </c>
      <c r="F49" s="62" t="s">
        <v>165</v>
      </c>
      <c r="G49" s="26" t="s">
        <v>9</v>
      </c>
      <c r="H49" s="22" t="s">
        <v>203</v>
      </c>
      <c r="I49" s="22">
        <v>19.43</v>
      </c>
      <c r="J49" s="24" t="s">
        <v>203</v>
      </c>
      <c r="K49" s="22"/>
    </row>
    <row r="50" spans="1:11" ht="18" x14ac:dyDescent="0.2">
      <c r="A50" s="26">
        <v>14</v>
      </c>
      <c r="B50" s="26">
        <v>304</v>
      </c>
      <c r="C50" s="26">
        <v>304</v>
      </c>
      <c r="D50" s="26" t="s">
        <v>73</v>
      </c>
      <c r="E50" s="62">
        <v>11</v>
      </c>
      <c r="F50" s="62" t="s">
        <v>165</v>
      </c>
      <c r="G50" s="26" t="s">
        <v>7</v>
      </c>
      <c r="H50" s="22" t="s">
        <v>203</v>
      </c>
      <c r="I50" s="22" t="s">
        <v>205</v>
      </c>
      <c r="J50" s="24" t="s">
        <v>203</v>
      </c>
      <c r="K50" s="22"/>
    </row>
    <row r="51" spans="1:11" ht="18" x14ac:dyDescent="0.2">
      <c r="A51" s="26">
        <v>37</v>
      </c>
      <c r="B51" s="26">
        <v>410</v>
      </c>
      <c r="C51" s="26">
        <v>410</v>
      </c>
      <c r="D51" s="26" t="s">
        <v>74</v>
      </c>
      <c r="E51" s="62">
        <v>10</v>
      </c>
      <c r="F51" s="62" t="s">
        <v>166</v>
      </c>
      <c r="G51" s="26" t="s">
        <v>9</v>
      </c>
      <c r="H51" s="22" t="s">
        <v>205</v>
      </c>
      <c r="I51" s="22" t="s">
        <v>205</v>
      </c>
      <c r="J51" s="22" t="s">
        <v>205</v>
      </c>
      <c r="K51" s="22"/>
    </row>
    <row r="52" spans="1:11" ht="18" x14ac:dyDescent="0.2">
      <c r="A52" s="26">
        <v>1</v>
      </c>
      <c r="B52" s="26">
        <v>301</v>
      </c>
      <c r="C52" s="26">
        <v>301</v>
      </c>
      <c r="D52" s="26" t="s">
        <v>65</v>
      </c>
      <c r="E52" s="62">
        <v>12</v>
      </c>
      <c r="F52" s="62" t="s">
        <v>165</v>
      </c>
      <c r="G52" s="26" t="s">
        <v>7</v>
      </c>
      <c r="H52" s="24" t="s">
        <v>205</v>
      </c>
      <c r="I52" s="24" t="s">
        <v>205</v>
      </c>
      <c r="J52" s="24" t="s">
        <v>205</v>
      </c>
      <c r="K52" s="22"/>
    </row>
    <row r="53" spans="1:11" ht="18" x14ac:dyDescent="0.2">
      <c r="A53" s="26">
        <v>12</v>
      </c>
      <c r="B53" s="26">
        <v>513</v>
      </c>
      <c r="C53" s="26">
        <v>213</v>
      </c>
      <c r="D53" s="26" t="s">
        <v>68</v>
      </c>
      <c r="E53" s="62">
        <v>12</v>
      </c>
      <c r="F53" s="62" t="s">
        <v>165</v>
      </c>
      <c r="G53" s="26" t="s">
        <v>8</v>
      </c>
      <c r="H53" s="22" t="s">
        <v>205</v>
      </c>
      <c r="I53" s="22" t="s">
        <v>205</v>
      </c>
      <c r="J53" s="24" t="s">
        <v>205</v>
      </c>
      <c r="K53" s="22"/>
    </row>
    <row r="54" spans="1:11" ht="18" x14ac:dyDescent="0.2">
      <c r="A54" s="26">
        <v>42</v>
      </c>
      <c r="B54" s="26">
        <v>312</v>
      </c>
      <c r="C54" s="26">
        <v>312</v>
      </c>
      <c r="D54" s="26" t="s">
        <v>98</v>
      </c>
      <c r="E54" s="62">
        <v>9</v>
      </c>
      <c r="F54" s="62" t="s">
        <v>166</v>
      </c>
      <c r="G54" s="26" t="s">
        <v>7</v>
      </c>
      <c r="H54" s="22" t="s">
        <v>205</v>
      </c>
      <c r="I54" s="22" t="s">
        <v>205</v>
      </c>
      <c r="J54" s="24" t="s">
        <v>205</v>
      </c>
      <c r="K54" s="22"/>
    </row>
    <row r="55" spans="1:11" ht="18" x14ac:dyDescent="0.2">
      <c r="A55" s="26">
        <v>45</v>
      </c>
      <c r="B55" s="26">
        <v>313</v>
      </c>
      <c r="C55" s="26">
        <v>313</v>
      </c>
      <c r="D55" s="26" t="s">
        <v>104</v>
      </c>
      <c r="E55" s="62">
        <v>9</v>
      </c>
      <c r="F55" s="62" t="s">
        <v>166</v>
      </c>
      <c r="G55" s="26" t="s">
        <v>7</v>
      </c>
      <c r="H55" s="22" t="s">
        <v>205</v>
      </c>
      <c r="I55" s="22" t="s">
        <v>205</v>
      </c>
      <c r="J55" s="24" t="s">
        <v>205</v>
      </c>
      <c r="K55" s="22"/>
    </row>
    <row r="56" spans="1:11" ht="18" x14ac:dyDescent="0.2">
      <c r="A56" s="26">
        <v>47</v>
      </c>
      <c r="B56" s="26">
        <v>223</v>
      </c>
      <c r="C56" s="26">
        <v>223</v>
      </c>
      <c r="D56" s="26" t="s">
        <v>187</v>
      </c>
      <c r="E56" s="62">
        <v>7</v>
      </c>
      <c r="F56" s="62" t="s">
        <v>167</v>
      </c>
      <c r="G56" s="26" t="s">
        <v>160</v>
      </c>
      <c r="H56" s="22" t="s">
        <v>205</v>
      </c>
      <c r="I56" s="22" t="s">
        <v>205</v>
      </c>
      <c r="J56" s="24" t="s">
        <v>205</v>
      </c>
      <c r="K56" s="22"/>
    </row>
    <row r="57" spans="1:11" ht="18" x14ac:dyDescent="0.2">
      <c r="A57" s="26">
        <v>51</v>
      </c>
      <c r="B57" s="26">
        <v>416</v>
      </c>
      <c r="C57" s="26">
        <v>416</v>
      </c>
      <c r="D57" s="26" t="s">
        <v>174</v>
      </c>
      <c r="E57" s="62">
        <v>12</v>
      </c>
      <c r="F57" s="62" t="s">
        <v>165</v>
      </c>
      <c r="G57" s="26" t="s">
        <v>9</v>
      </c>
      <c r="H57" s="22" t="s">
        <v>205</v>
      </c>
      <c r="I57" s="22" t="s">
        <v>205</v>
      </c>
      <c r="J57" s="24" t="s">
        <v>205</v>
      </c>
      <c r="K57" s="22"/>
    </row>
    <row r="58" spans="1:11" ht="18" x14ac:dyDescent="0.2">
      <c r="A58" s="26">
        <v>17</v>
      </c>
      <c r="B58" s="26">
        <v>34</v>
      </c>
      <c r="C58" s="26">
        <v>34</v>
      </c>
      <c r="D58" s="26" t="s">
        <v>172</v>
      </c>
      <c r="E58" s="62">
        <v>10</v>
      </c>
      <c r="F58" s="62" t="s">
        <v>166</v>
      </c>
      <c r="G58" s="26" t="s">
        <v>160</v>
      </c>
      <c r="H58" s="22" t="s">
        <v>206</v>
      </c>
      <c r="I58" s="22">
        <v>24.59</v>
      </c>
      <c r="J58" s="24" t="s">
        <v>207</v>
      </c>
      <c r="K58" s="22"/>
    </row>
  </sheetData>
  <sortState xmlns:xlrd2="http://schemas.microsoft.com/office/spreadsheetml/2017/richdata2" ref="A6:K48">
    <sortCondition ref="J6:J4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CF83D-9DF2-714A-A940-03B82593F0D6}">
  <dimension ref="A1:C40"/>
  <sheetViews>
    <sheetView topLeftCell="A9" workbookViewId="0">
      <selection activeCell="A17" sqref="A17"/>
    </sheetView>
  </sheetViews>
  <sheetFormatPr baseColWidth="10" defaultColWidth="11" defaultRowHeight="16" x14ac:dyDescent="0.2"/>
  <cols>
    <col min="1" max="1" width="117" bestFit="1" customWidth="1"/>
    <col min="2" max="2" width="28.6640625" bestFit="1" customWidth="1"/>
    <col min="3" max="3" width="20.83203125" bestFit="1" customWidth="1"/>
  </cols>
  <sheetData>
    <row r="1" spans="1:3" ht="23" x14ac:dyDescent="0.25">
      <c r="A1" s="13" t="s">
        <v>106</v>
      </c>
      <c r="B1" s="7" t="s">
        <v>107</v>
      </c>
    </row>
    <row r="2" spans="1:3" ht="18" x14ac:dyDescent="0.2">
      <c r="B2" t="s">
        <v>108</v>
      </c>
      <c r="C2" s="5" t="s">
        <v>109</v>
      </c>
    </row>
    <row r="3" spans="1:3" ht="18" x14ac:dyDescent="0.2">
      <c r="A3" s="7" t="s">
        <v>190</v>
      </c>
      <c r="B3" t="s">
        <v>110</v>
      </c>
      <c r="C3" s="5" t="s">
        <v>111</v>
      </c>
    </row>
    <row r="4" spans="1:3" ht="18" x14ac:dyDescent="0.2">
      <c r="A4" s="7" t="s">
        <v>189</v>
      </c>
      <c r="B4" t="s">
        <v>112</v>
      </c>
      <c r="C4" s="5" t="s">
        <v>113</v>
      </c>
    </row>
    <row r="5" spans="1:3" ht="18" x14ac:dyDescent="0.2">
      <c r="A5" s="7" t="s">
        <v>114</v>
      </c>
      <c r="B5" t="s">
        <v>115</v>
      </c>
      <c r="C5" s="5" t="s">
        <v>116</v>
      </c>
    </row>
    <row r="6" spans="1:3" ht="18" x14ac:dyDescent="0.2">
      <c r="A6" s="7" t="s">
        <v>117</v>
      </c>
      <c r="B6" t="s">
        <v>118</v>
      </c>
      <c r="C6" s="5" t="s">
        <v>119</v>
      </c>
    </row>
    <row r="8" spans="1:3" ht="18" x14ac:dyDescent="0.2">
      <c r="B8" s="7" t="s">
        <v>120</v>
      </c>
      <c r="C8" s="7" t="s">
        <v>121</v>
      </c>
    </row>
    <row r="9" spans="1:3" ht="18" x14ac:dyDescent="0.2">
      <c r="A9" s="7" t="s">
        <v>122</v>
      </c>
      <c r="B9" t="s">
        <v>123</v>
      </c>
    </row>
    <row r="10" spans="1:3" ht="18" x14ac:dyDescent="0.2">
      <c r="A10" s="7" t="s">
        <v>124</v>
      </c>
      <c r="B10" s="14" t="s">
        <v>194</v>
      </c>
      <c r="C10" s="14" t="s">
        <v>193</v>
      </c>
    </row>
    <row r="11" spans="1:3" ht="18" x14ac:dyDescent="0.2">
      <c r="A11" s="7" t="s">
        <v>127</v>
      </c>
      <c r="B11" s="14" t="s">
        <v>191</v>
      </c>
      <c r="C11" s="14" t="s">
        <v>128</v>
      </c>
    </row>
    <row r="12" spans="1:3" ht="18" x14ac:dyDescent="0.2">
      <c r="A12" s="7" t="s">
        <v>129</v>
      </c>
      <c r="B12" s="14" t="s">
        <v>192</v>
      </c>
    </row>
    <row r="13" spans="1:3" ht="18" x14ac:dyDescent="0.2">
      <c r="A13" s="7" t="s">
        <v>130</v>
      </c>
      <c r="B13" t="s">
        <v>131</v>
      </c>
      <c r="C13" t="s">
        <v>126</v>
      </c>
    </row>
    <row r="14" spans="1:3" ht="18" x14ac:dyDescent="0.2">
      <c r="A14" s="7" t="s">
        <v>132</v>
      </c>
      <c r="B14" t="s">
        <v>200</v>
      </c>
      <c r="C14" t="s">
        <v>210</v>
      </c>
    </row>
    <row r="15" spans="1:3" ht="18" x14ac:dyDescent="0.2">
      <c r="A15" s="7" t="s">
        <v>133</v>
      </c>
      <c r="B15" t="s">
        <v>211</v>
      </c>
    </row>
    <row r="16" spans="1:3" ht="18" x14ac:dyDescent="0.2">
      <c r="A16" s="7" t="s">
        <v>134</v>
      </c>
      <c r="B16" t="s">
        <v>199</v>
      </c>
      <c r="C16" t="s">
        <v>217</v>
      </c>
    </row>
    <row r="17" spans="1:3" ht="18" x14ac:dyDescent="0.2">
      <c r="A17" s="7" t="s">
        <v>135</v>
      </c>
      <c r="B17" t="s">
        <v>219</v>
      </c>
      <c r="C17" t="s">
        <v>218</v>
      </c>
    </row>
    <row r="18" spans="1:3" ht="18" x14ac:dyDescent="0.2">
      <c r="A18" s="7" t="s">
        <v>136</v>
      </c>
      <c r="B18" t="s">
        <v>137</v>
      </c>
      <c r="C18" t="s">
        <v>195</v>
      </c>
    </row>
    <row r="19" spans="1:3" ht="18" x14ac:dyDescent="0.2">
      <c r="A19" s="7" t="s">
        <v>138</v>
      </c>
      <c r="B19" t="s">
        <v>208</v>
      </c>
      <c r="C19" t="s">
        <v>209</v>
      </c>
    </row>
    <row r="20" spans="1:3" ht="18" x14ac:dyDescent="0.2">
      <c r="A20" s="7" t="s">
        <v>139</v>
      </c>
      <c r="B20" t="s">
        <v>212</v>
      </c>
      <c r="C20" t="s">
        <v>213</v>
      </c>
    </row>
    <row r="21" spans="1:3" ht="18" x14ac:dyDescent="0.2">
      <c r="A21" s="7" t="s">
        <v>140</v>
      </c>
      <c r="B21" t="s">
        <v>201</v>
      </c>
      <c r="C21" t="s">
        <v>202</v>
      </c>
    </row>
    <row r="22" spans="1:3" ht="18" x14ac:dyDescent="0.2">
      <c r="A22" s="7" t="s">
        <v>142</v>
      </c>
      <c r="B22" t="s">
        <v>141</v>
      </c>
      <c r="C22" t="s">
        <v>193</v>
      </c>
    </row>
    <row r="25" spans="1:3" ht="18" x14ac:dyDescent="0.2">
      <c r="A25" s="7" t="s">
        <v>143</v>
      </c>
    </row>
    <row r="26" spans="1:3" ht="18" x14ac:dyDescent="0.2">
      <c r="A26" s="5" t="s">
        <v>144</v>
      </c>
      <c r="B26" t="s">
        <v>214</v>
      </c>
      <c r="C26" s="5" t="s">
        <v>215</v>
      </c>
    </row>
    <row r="27" spans="1:3" ht="18" x14ac:dyDescent="0.2">
      <c r="A27" s="5" t="s">
        <v>145</v>
      </c>
      <c r="B27" t="s">
        <v>216</v>
      </c>
      <c r="C27" s="5" t="s">
        <v>126</v>
      </c>
    </row>
    <row r="28" spans="1:3" ht="18" x14ac:dyDescent="0.2">
      <c r="A28" s="5" t="s">
        <v>146</v>
      </c>
      <c r="B28" t="s">
        <v>125</v>
      </c>
      <c r="C28" s="5" t="s">
        <v>126</v>
      </c>
    </row>
    <row r="30" spans="1:3" ht="18" x14ac:dyDescent="0.2">
      <c r="A30" s="7" t="s">
        <v>147</v>
      </c>
    </row>
    <row r="31" spans="1:3" ht="18" x14ac:dyDescent="0.2">
      <c r="A31" s="5" t="s">
        <v>148</v>
      </c>
      <c r="B31" s="5" t="s">
        <v>196</v>
      </c>
    </row>
    <row r="32" spans="1:3" ht="18" x14ac:dyDescent="0.2">
      <c r="A32" s="5" t="s">
        <v>149</v>
      </c>
      <c r="B32" s="5" t="s">
        <v>150</v>
      </c>
    </row>
    <row r="33" spans="1:2" ht="18" x14ac:dyDescent="0.2">
      <c r="A33" s="5" t="s">
        <v>151</v>
      </c>
      <c r="B33" s="5" t="s">
        <v>197</v>
      </c>
    </row>
    <row r="34" spans="1:2" ht="18" x14ac:dyDescent="0.2">
      <c r="A34" s="5" t="s">
        <v>152</v>
      </c>
      <c r="B34" s="5" t="s">
        <v>198</v>
      </c>
    </row>
    <row r="35" spans="1:2" ht="18" x14ac:dyDescent="0.2">
      <c r="A35" s="5" t="s">
        <v>153</v>
      </c>
      <c r="B35" s="5" t="s">
        <v>154</v>
      </c>
    </row>
    <row r="39" spans="1:2" ht="20" x14ac:dyDescent="0.2">
      <c r="A39" s="15" t="s">
        <v>155</v>
      </c>
    </row>
    <row r="40" spans="1:2" ht="20" x14ac:dyDescent="0.2">
      <c r="A40" s="15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MASTER Run Order</vt:lpstr>
      <vt:lpstr>GJ Run Orders</vt:lpstr>
      <vt:lpstr>Bib Sort</vt:lpstr>
      <vt:lpstr>Girls Age Class Results</vt:lpstr>
      <vt:lpstr>Boys Age Class Results</vt:lpstr>
      <vt:lpstr>Girls Overall Results</vt:lpstr>
      <vt:lpstr>Boys Overall Results</vt:lpstr>
      <vt:lpstr>Race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Conway</dc:creator>
  <cp:lastModifiedBy>Mark Conway</cp:lastModifiedBy>
  <dcterms:created xsi:type="dcterms:W3CDTF">2024-01-21T23:15:36Z</dcterms:created>
  <dcterms:modified xsi:type="dcterms:W3CDTF">2024-02-10T03:03:09Z</dcterms:modified>
</cp:coreProperties>
</file>