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markconway/Desktop/MAST 2019/Races/Results/"/>
    </mc:Choice>
  </mc:AlternateContent>
  <xr:revisionPtr revIDLastSave="0" documentId="13_ncr:1_{9E7D827A-6F08-404B-BE9C-9DA07AEDC17E}" xr6:coauthVersionLast="40" xr6:coauthVersionMax="40" xr10:uidLastSave="{00000000-0000-0000-0000-000000000000}"/>
  <bookViews>
    <workbookView xWindow="0" yWindow="0" windowWidth="28800" windowHeight="18000" activeTab="1" xr2:uid="{00000000-000D-0000-FFFF-FFFF00000000}"/>
  </bookViews>
  <sheets>
    <sheet name="Girls Results" sheetId="1" r:id="rId1"/>
    <sheet name="Boys Resul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5" i="2" l="1"/>
  <c r="G104" i="2"/>
  <c r="G103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AL47" i="2"/>
  <c r="AK47" i="2"/>
  <c r="AI47" i="2"/>
  <c r="AH47" i="2"/>
  <c r="AF47" i="2"/>
  <c r="AE47" i="2"/>
  <c r="AC47" i="2"/>
  <c r="AB47" i="2"/>
  <c r="Z47" i="2"/>
  <c r="Y47" i="2"/>
  <c r="W47" i="2"/>
  <c r="V47" i="2"/>
  <c r="T47" i="2"/>
  <c r="S47" i="2"/>
  <c r="Q47" i="2"/>
  <c r="P47" i="2"/>
  <c r="N47" i="2"/>
  <c r="M47" i="2"/>
  <c r="K47" i="2"/>
  <c r="J47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J61" i="1"/>
  <c r="K61" i="1"/>
  <c r="M61" i="1"/>
  <c r="N61" i="1"/>
  <c r="P61" i="1"/>
  <c r="Q61" i="1"/>
  <c r="S61" i="1"/>
  <c r="T61" i="1"/>
  <c r="V61" i="1"/>
  <c r="W61" i="1"/>
  <c r="Y61" i="1"/>
  <c r="Z61" i="1"/>
  <c r="AB61" i="1"/>
  <c r="AC61" i="1"/>
  <c r="AE61" i="1"/>
  <c r="AF61" i="1"/>
  <c r="AH61" i="1"/>
  <c r="AI61" i="1"/>
  <c r="AK61" i="1"/>
  <c r="AL61" i="1"/>
  <c r="G26" i="1" l="1"/>
  <c r="G35" i="1"/>
  <c r="G48" i="1"/>
  <c r="G57" i="1"/>
  <c r="G58" i="1"/>
  <c r="G59" i="1"/>
  <c r="G63" i="1"/>
  <c r="G66" i="1"/>
  <c r="G68" i="1"/>
  <c r="G71" i="1"/>
  <c r="G13" i="1"/>
  <c r="G17" i="1"/>
  <c r="G19" i="1"/>
  <c r="G27" i="1"/>
  <c r="G28" i="1"/>
  <c r="G72" i="1"/>
  <c r="G73" i="1"/>
  <c r="G34" i="1"/>
  <c r="G42" i="1"/>
  <c r="G9" i="1"/>
  <c r="G22" i="1"/>
  <c r="G25" i="1"/>
  <c r="G29" i="1"/>
  <c r="G31" i="1"/>
  <c r="G36" i="1"/>
  <c r="G37" i="1"/>
  <c r="G39" i="1"/>
  <c r="G74" i="1"/>
  <c r="G40" i="1"/>
  <c r="G41" i="1"/>
  <c r="G46" i="1"/>
  <c r="G49" i="1"/>
  <c r="G55" i="1"/>
  <c r="G62" i="1"/>
  <c r="G67" i="1"/>
  <c r="G70" i="1"/>
  <c r="G5" i="1"/>
  <c r="G6" i="1"/>
  <c r="G7" i="1"/>
  <c r="G11" i="1"/>
  <c r="G15" i="1"/>
  <c r="G16" i="1"/>
  <c r="G18" i="1"/>
  <c r="G21" i="1"/>
  <c r="G24" i="1"/>
  <c r="G45" i="1"/>
  <c r="G52" i="1"/>
  <c r="G53" i="1"/>
  <c r="G56" i="1"/>
  <c r="G75" i="1"/>
  <c r="G60" i="1"/>
  <c r="G76" i="1"/>
  <c r="G61" i="1"/>
  <c r="G69" i="1"/>
  <c r="G8" i="1"/>
  <c r="G12" i="1"/>
  <c r="G14" i="1"/>
  <c r="G20" i="1"/>
  <c r="G23" i="1"/>
  <c r="G30" i="1"/>
  <c r="G32" i="1"/>
  <c r="G33" i="1"/>
  <c r="G38" i="1"/>
  <c r="G43" i="1"/>
  <c r="G44" i="1"/>
  <c r="G47" i="1"/>
  <c r="G50" i="1"/>
  <c r="G51" i="1"/>
  <c r="G54" i="1"/>
  <c r="G64" i="1"/>
  <c r="G65" i="1"/>
  <c r="G10" i="1"/>
</calcChain>
</file>

<file path=xl/sharedStrings.xml><?xml version="1.0" encoding="utf-8"?>
<sst xmlns="http://schemas.openxmlformats.org/spreadsheetml/2006/main" count="636" uniqueCount="340">
  <si>
    <t>Bib</t>
  </si>
  <si>
    <t>First</t>
  </si>
  <si>
    <t>Last</t>
  </si>
  <si>
    <t>A-C</t>
  </si>
  <si>
    <t>Jenny</t>
  </si>
  <si>
    <t>Krey</t>
  </si>
  <si>
    <t>Carter</t>
  </si>
  <si>
    <t>Schoenberg</t>
  </si>
  <si>
    <t>Matthew</t>
  </si>
  <si>
    <t>Shapiro</t>
  </si>
  <si>
    <t>Jackson</t>
  </si>
  <si>
    <t>Kubitschek Myers</t>
  </si>
  <si>
    <t>Owen</t>
  </si>
  <si>
    <t>Smith</t>
  </si>
  <si>
    <t>Trym</t>
  </si>
  <si>
    <t>Wian</t>
  </si>
  <si>
    <t>Tony</t>
  </si>
  <si>
    <t>Rausch</t>
  </si>
  <si>
    <t>Andrew</t>
  </si>
  <si>
    <t>Ganger</t>
  </si>
  <si>
    <t>Vivien</t>
  </si>
  <si>
    <t>Gschwind</t>
  </si>
  <si>
    <t>Jameson</t>
  </si>
  <si>
    <t>Zerind</t>
  </si>
  <si>
    <t>Spore</t>
  </si>
  <si>
    <t>Anastasia</t>
  </si>
  <si>
    <t>Holm</t>
  </si>
  <si>
    <t>Ben</t>
  </si>
  <si>
    <t>Sutton</t>
  </si>
  <si>
    <t>Jacob</t>
  </si>
  <si>
    <t>Carlson</t>
  </si>
  <si>
    <t>Alexis</t>
  </si>
  <si>
    <t>Neil</t>
  </si>
  <si>
    <t>Jurgensen</t>
  </si>
  <si>
    <t>Maria</t>
  </si>
  <si>
    <t>Friis</t>
  </si>
  <si>
    <t>Adriana</t>
  </si>
  <si>
    <t>Kunze</t>
  </si>
  <si>
    <t>Hayden</t>
  </si>
  <si>
    <t>Hill</t>
  </si>
  <si>
    <t>Amelia</t>
  </si>
  <si>
    <t>Lochridge</t>
  </si>
  <si>
    <t>Treffen</t>
  </si>
  <si>
    <t>Valeria</t>
  </si>
  <si>
    <t>Araque</t>
  </si>
  <si>
    <t>Marley</t>
  </si>
  <si>
    <t>Marty</t>
  </si>
  <si>
    <t>Sydney</t>
  </si>
  <si>
    <t>Gerlach</t>
  </si>
  <si>
    <t>Oscar</t>
  </si>
  <si>
    <t>Fuentes-Tarrega</t>
  </si>
  <si>
    <t>Andy</t>
  </si>
  <si>
    <t>Spolar</t>
  </si>
  <si>
    <t>Morgan</t>
  </si>
  <si>
    <t>Townshend</t>
  </si>
  <si>
    <t>Devon</t>
  </si>
  <si>
    <t>Holm-Hansen</t>
  </si>
  <si>
    <t>AHA</t>
  </si>
  <si>
    <t>Nicholas</t>
  </si>
  <si>
    <t>Hardcopf</t>
  </si>
  <si>
    <t>Burns</t>
  </si>
  <si>
    <t>Olivia</t>
  </si>
  <si>
    <t>Lewis</t>
  </si>
  <si>
    <t>Keelie</t>
  </si>
  <si>
    <t>Plessner</t>
  </si>
  <si>
    <t>Kevin</t>
  </si>
  <si>
    <t>Kneeland</t>
  </si>
  <si>
    <t>Harry</t>
  </si>
  <si>
    <t>Mellas</t>
  </si>
  <si>
    <t>Finnegan</t>
  </si>
  <si>
    <t>Zellmer</t>
  </si>
  <si>
    <t>Rukavina</t>
  </si>
  <si>
    <t>Grace</t>
  </si>
  <si>
    <t>Martin</t>
  </si>
  <si>
    <t>Gretchen</t>
  </si>
  <si>
    <t>Steininger</t>
  </si>
  <si>
    <t>Ryan</t>
  </si>
  <si>
    <t>Plunkett</t>
  </si>
  <si>
    <t>Jac</t>
  </si>
  <si>
    <t>Campbell</t>
  </si>
  <si>
    <t>Samuel</t>
  </si>
  <si>
    <t>Sarafian</t>
  </si>
  <si>
    <t>Nate</t>
  </si>
  <si>
    <t>Maisel</t>
  </si>
  <si>
    <t>Luke</t>
  </si>
  <si>
    <t>Vander Vort</t>
  </si>
  <si>
    <t>Claire</t>
  </si>
  <si>
    <t>Lang</t>
  </si>
  <si>
    <t>DNF</t>
  </si>
  <si>
    <t>MAST</t>
  </si>
  <si>
    <t>Oliver</t>
  </si>
  <si>
    <t>Mueller</t>
  </si>
  <si>
    <t>Athalia</t>
  </si>
  <si>
    <t>MacKimm</t>
  </si>
  <si>
    <t>Elise</t>
  </si>
  <si>
    <t>Legler</t>
  </si>
  <si>
    <t>Sylvia</t>
  </si>
  <si>
    <t>Isensee</t>
  </si>
  <si>
    <t>Ian</t>
  </si>
  <si>
    <t>MWT</t>
  </si>
  <si>
    <t>Denney</t>
  </si>
  <si>
    <t>Connor</t>
  </si>
  <si>
    <t>Soule</t>
  </si>
  <si>
    <t>Cole</t>
  </si>
  <si>
    <t>Garlock</t>
  </si>
  <si>
    <t>Quinn</t>
  </si>
  <si>
    <t>Vochko</t>
  </si>
  <si>
    <t>Melia</t>
  </si>
  <si>
    <t>Marxer</t>
  </si>
  <si>
    <t>Tien</t>
  </si>
  <si>
    <t>Foudray</t>
  </si>
  <si>
    <t>Thomas</t>
  </si>
  <si>
    <t>Mulhearn</t>
  </si>
  <si>
    <t>Caleb</t>
  </si>
  <si>
    <t>Bergen</t>
  </si>
  <si>
    <t>Rosedahl</t>
  </si>
  <si>
    <t>David</t>
  </si>
  <si>
    <t>Von Edeskutty</t>
  </si>
  <si>
    <t>Allison</t>
  </si>
  <si>
    <t>Sadie</t>
  </si>
  <si>
    <t>Hames</t>
  </si>
  <si>
    <t>Christina</t>
  </si>
  <si>
    <t>Priemueller</t>
  </si>
  <si>
    <t>McFadden</t>
  </si>
  <si>
    <t>Liz</t>
  </si>
  <si>
    <t>Trubeck</t>
  </si>
  <si>
    <t>Jordan</t>
  </si>
  <si>
    <t>Carrabre</t>
  </si>
  <si>
    <t>Huson</t>
  </si>
  <si>
    <t>Meagan</t>
  </si>
  <si>
    <t>Mackensie</t>
  </si>
  <si>
    <t>Kuhl</t>
  </si>
  <si>
    <t>Anna</t>
  </si>
  <si>
    <t>Solberg</t>
  </si>
  <si>
    <t>Ava</t>
  </si>
  <si>
    <t>Bolles</t>
  </si>
  <si>
    <t>Nelson</t>
  </si>
  <si>
    <t>Alexia</t>
  </si>
  <si>
    <t>Theis</t>
  </si>
  <si>
    <t>Max</t>
  </si>
  <si>
    <t>Buescher</t>
  </si>
  <si>
    <t>Dahm</t>
  </si>
  <si>
    <t>Swenson</t>
  </si>
  <si>
    <t>Emmett</t>
  </si>
  <si>
    <t>Thuli</t>
  </si>
  <si>
    <t>Sofia</t>
  </si>
  <si>
    <t>Baker</t>
  </si>
  <si>
    <t>Roman</t>
  </si>
  <si>
    <t>Fenzel</t>
  </si>
  <si>
    <t>Kathryn</t>
  </si>
  <si>
    <t>Collins</t>
  </si>
  <si>
    <t>Sonja</t>
  </si>
  <si>
    <t>Hoverstein</t>
  </si>
  <si>
    <t>Arntz</t>
  </si>
  <si>
    <t>Gavin</t>
  </si>
  <si>
    <t>Leuthold</t>
  </si>
  <si>
    <t>Zach</t>
  </si>
  <si>
    <t>Bruggerman</t>
  </si>
  <si>
    <t>Dylan</t>
  </si>
  <si>
    <t>Mather</t>
  </si>
  <si>
    <t>Harrison</t>
  </si>
  <si>
    <t>Tritz</t>
  </si>
  <si>
    <t>Jonah</t>
  </si>
  <si>
    <t>Julia</t>
  </si>
  <si>
    <t>Lucas</t>
  </si>
  <si>
    <t>Cormac</t>
  </si>
  <si>
    <t>Schaefer</t>
  </si>
  <si>
    <t>Rocco</t>
  </si>
  <si>
    <t>Zahasky</t>
  </si>
  <si>
    <t>SW</t>
  </si>
  <si>
    <t>Elsa</t>
  </si>
  <si>
    <t>Peterson</t>
  </si>
  <si>
    <t>Rachel</t>
  </si>
  <si>
    <t>Tanner</t>
  </si>
  <si>
    <t>Isaac</t>
  </si>
  <si>
    <t>Trockman</t>
  </si>
  <si>
    <t>Erik</t>
  </si>
  <si>
    <t>Arnold</t>
  </si>
  <si>
    <t>Smalley</t>
  </si>
  <si>
    <t>Clement</t>
  </si>
  <si>
    <t>Finney</t>
  </si>
  <si>
    <t>Addie</t>
  </si>
  <si>
    <t>Streble</t>
  </si>
  <si>
    <t>Charlie</t>
  </si>
  <si>
    <t>Smith II</t>
  </si>
  <si>
    <t>Meghan</t>
  </si>
  <si>
    <t>Abel</t>
  </si>
  <si>
    <t>Avery</t>
  </si>
  <si>
    <t>Taylor</t>
  </si>
  <si>
    <t>Ella</t>
  </si>
  <si>
    <t>Horgan</t>
  </si>
  <si>
    <t>Jonas</t>
  </si>
  <si>
    <t>Geere</t>
  </si>
  <si>
    <t>Mae</t>
  </si>
  <si>
    <t>Niebuhr</t>
  </si>
  <si>
    <t>Byron</t>
  </si>
  <si>
    <t>Elli</t>
  </si>
  <si>
    <t>George</t>
  </si>
  <si>
    <t>Foy</t>
  </si>
  <si>
    <t>Hayley</t>
  </si>
  <si>
    <t>Casperson</t>
  </si>
  <si>
    <t>Ingrid</t>
  </si>
  <si>
    <t>Hartzell</t>
  </si>
  <si>
    <t>Lillemor</t>
  </si>
  <si>
    <t>Alexander</t>
  </si>
  <si>
    <t>Barbatsis</t>
  </si>
  <si>
    <t>Greenwald</t>
  </si>
  <si>
    <t>Charlotte</t>
  </si>
  <si>
    <t>Morris</t>
  </si>
  <si>
    <t>Maurice</t>
  </si>
  <si>
    <t>Josephine</t>
  </si>
  <si>
    <t>Spanier</t>
  </si>
  <si>
    <t>Eleanor</t>
  </si>
  <si>
    <t>Noble-Schueller</t>
  </si>
  <si>
    <t>Eli</t>
  </si>
  <si>
    <t>Showalter-Loch</t>
  </si>
  <si>
    <t>Supanich</t>
  </si>
  <si>
    <t>Phillips</t>
  </si>
  <si>
    <t>Krueger</t>
  </si>
  <si>
    <t>Chloe</t>
  </si>
  <si>
    <t>Cumming</t>
  </si>
  <si>
    <t>Simon</t>
  </si>
  <si>
    <t>MacGregor</t>
  </si>
  <si>
    <t>Moore</t>
  </si>
  <si>
    <t>Kai</t>
  </si>
  <si>
    <t>Lamb</t>
  </si>
  <si>
    <t>Evan</t>
  </si>
  <si>
    <t>Joseph</t>
  </si>
  <si>
    <t>Brandewie</t>
  </si>
  <si>
    <t>August</t>
  </si>
  <si>
    <t>Jack</t>
  </si>
  <si>
    <t>Washburn</t>
  </si>
  <si>
    <t>Conway</t>
  </si>
  <si>
    <t>Zachary</t>
  </si>
  <si>
    <t>Bion</t>
  </si>
  <si>
    <t>Willem</t>
  </si>
  <si>
    <t>Robertson</t>
  </si>
  <si>
    <t>Wilson</t>
  </si>
  <si>
    <t>Psotka</t>
  </si>
  <si>
    <t>Ahnika</t>
  </si>
  <si>
    <t>Berg</t>
  </si>
  <si>
    <t>Jaxson</t>
  </si>
  <si>
    <t>Henry</t>
  </si>
  <si>
    <t>Sam</t>
  </si>
  <si>
    <t>Leahy-Johnson</t>
  </si>
  <si>
    <t>Anderson</t>
  </si>
  <si>
    <t>Bent</t>
  </si>
  <si>
    <t>Jurek</t>
  </si>
  <si>
    <t>Emmet</t>
  </si>
  <si>
    <t>Vada</t>
  </si>
  <si>
    <t>Arbeiter</t>
  </si>
  <si>
    <t>Andreas</t>
  </si>
  <si>
    <t>Drekonja</t>
  </si>
  <si>
    <t>Gabrielle</t>
  </si>
  <si>
    <t>Harritt</t>
  </si>
  <si>
    <t>Heath</t>
  </si>
  <si>
    <t>Ellie</t>
  </si>
  <si>
    <t>Aiden</t>
  </si>
  <si>
    <t>Bajek</t>
  </si>
  <si>
    <t>Alex</t>
  </si>
  <si>
    <t>Graff</t>
  </si>
  <si>
    <t>Cherveny</t>
  </si>
  <si>
    <t>Braeden</t>
  </si>
  <si>
    <t>Dahmes</t>
  </si>
  <si>
    <t>Bitney</t>
  </si>
  <si>
    <t>Vap</t>
  </si>
  <si>
    <t>Caroline</t>
  </si>
  <si>
    <t>Claeson</t>
  </si>
  <si>
    <t>Markus</t>
  </si>
  <si>
    <t>Mitchell</t>
  </si>
  <si>
    <t>Elisabeth</t>
  </si>
  <si>
    <t>Miller</t>
  </si>
  <si>
    <t>Makeen</t>
  </si>
  <si>
    <t>Mkaouri</t>
  </si>
  <si>
    <t>Sierra</t>
  </si>
  <si>
    <t>Krueger-Wolfe</t>
  </si>
  <si>
    <t>Nahlah</t>
  </si>
  <si>
    <t>Deven</t>
  </si>
  <si>
    <t>Svedahl</t>
  </si>
  <si>
    <t>Katherine</t>
  </si>
  <si>
    <t>Louis</t>
  </si>
  <si>
    <t>Walthour</t>
  </si>
  <si>
    <t>Wegner</t>
  </si>
  <si>
    <t>Sonia</t>
  </si>
  <si>
    <t>Daxton</t>
  </si>
  <si>
    <t>LaMarche</t>
  </si>
  <si>
    <t>Reese</t>
  </si>
  <si>
    <t>Kuehn</t>
  </si>
  <si>
    <t>Jake</t>
  </si>
  <si>
    <t>Teddy</t>
  </si>
  <si>
    <t>Klarkowski</t>
  </si>
  <si>
    <t>Anne</t>
  </si>
  <si>
    <t>McConville</t>
  </si>
  <si>
    <t>Dana</t>
  </si>
  <si>
    <t>Levi</t>
  </si>
  <si>
    <t>Ehlers</t>
  </si>
  <si>
    <t>Lewie</t>
  </si>
  <si>
    <t>Hemer</t>
  </si>
  <si>
    <t>Logan</t>
  </si>
  <si>
    <t>Griggs</t>
  </si>
  <si>
    <t>Finlay</t>
  </si>
  <si>
    <t>Gordon</t>
  </si>
  <si>
    <t>37.97(DQ)</t>
  </si>
  <si>
    <t>22.23(DQ)</t>
  </si>
  <si>
    <t>26.42(DQ)</t>
  </si>
  <si>
    <t>32.7(DQ)</t>
  </si>
  <si>
    <t>28.12(DQ)</t>
  </si>
  <si>
    <t>57.97(DQ)</t>
  </si>
  <si>
    <t>24.57(DQ)</t>
  </si>
  <si>
    <t>52.75(DQ</t>
  </si>
  <si>
    <t>29.49(DQ)</t>
  </si>
  <si>
    <t>62.4(DQ)</t>
  </si>
  <si>
    <t>22.95(DQ)</t>
  </si>
  <si>
    <t>DNS</t>
  </si>
  <si>
    <t>1st</t>
  </si>
  <si>
    <t>2nd</t>
  </si>
  <si>
    <t>School</t>
  </si>
  <si>
    <t>Total</t>
  </si>
  <si>
    <t>SW v</t>
  </si>
  <si>
    <t xml:space="preserve">SW v </t>
  </si>
  <si>
    <t>Washburn V</t>
  </si>
  <si>
    <t>Washburn v</t>
  </si>
  <si>
    <t>MWT v</t>
  </si>
  <si>
    <t>A-C v</t>
  </si>
  <si>
    <t>SW V</t>
  </si>
  <si>
    <t>Washb urn</t>
  </si>
  <si>
    <t>MWT  v</t>
  </si>
  <si>
    <t xml:space="preserve">January 8 2019 </t>
  </si>
  <si>
    <t xml:space="preserve">Hyland Dual Meet Boys Race Results </t>
  </si>
  <si>
    <t>BIB</t>
  </si>
  <si>
    <t>TEAM</t>
  </si>
  <si>
    <t>First Name</t>
  </si>
  <si>
    <t>Last Name</t>
  </si>
  <si>
    <t>1st Run</t>
  </si>
  <si>
    <t>2nd Run</t>
  </si>
  <si>
    <t>Total Time</t>
  </si>
  <si>
    <t>Place</t>
  </si>
  <si>
    <t>Team Scoring</t>
  </si>
  <si>
    <t>January 8 2019</t>
  </si>
  <si>
    <t>Hyland Dual Meet Girls Race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</si>
</sst>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2" fontId="0" fillId="0" borderId="0" xfId="0" applyNumberFormat="1"/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088752"/>
        <c:axId val="745090432"/>
      </c:barChart>
      <c:catAx>
        <c:axId val="745088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90432"/>
        <c:crosses val="autoZero"/>
        <c:auto val="1"/>
        <c:lblAlgn val="ctr"/>
        <c:lblOffset val="100"/>
        <c:noMultiLvlLbl val="0"/>
      </c:catAx>
      <c:valAx>
        <c:axId val="74509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8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63500</xdr:colOff>
      <xdr:row>83</xdr:row>
      <xdr:rowOff>146050</xdr:rowOff>
    </xdr:from>
    <xdr:to>
      <xdr:col>45</xdr:col>
      <xdr:colOff>596900</xdr:colOff>
      <xdr:row>98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9C322D-2834-7A4C-AC61-DEE52AE7D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6"/>
  <sheetViews>
    <sheetView workbookViewId="0">
      <pane xSplit="7" topLeftCell="H1" activePane="topRight" state="frozen"/>
      <selection pane="topRight" activeCell="N36" sqref="N36"/>
    </sheetView>
  </sheetViews>
  <sheetFormatPr baseColWidth="10" defaultColWidth="8.83203125" defaultRowHeight="15" x14ac:dyDescent="0.2"/>
  <cols>
    <col min="1" max="1" width="4" bestFit="1" customWidth="1"/>
    <col min="2" max="2" width="10" bestFit="1" customWidth="1"/>
    <col min="3" max="3" width="10.5" bestFit="1" customWidth="1"/>
    <col min="5" max="6" width="9" style="4" bestFit="1" customWidth="1"/>
    <col min="7" max="7" width="8.5" style="4" bestFit="1" customWidth="1"/>
    <col min="8" max="9" width="8.83203125" style="4"/>
  </cols>
  <sheetData>
    <row r="1" spans="1:38" ht="19" x14ac:dyDescent="0.25">
      <c r="A1" s="7" t="s">
        <v>339</v>
      </c>
    </row>
    <row r="2" spans="1:38" ht="19" x14ac:dyDescent="0.25">
      <c r="A2" s="7" t="s">
        <v>338</v>
      </c>
    </row>
    <row r="3" spans="1:38" ht="19" x14ac:dyDescent="0.25">
      <c r="J3" s="3" t="s">
        <v>337</v>
      </c>
    </row>
    <row r="4" spans="1:38" x14ac:dyDescent="0.2">
      <c r="A4" s="1" t="s">
        <v>0</v>
      </c>
      <c r="B4" s="1" t="s">
        <v>316</v>
      </c>
      <c r="C4" s="1" t="s">
        <v>1</v>
      </c>
      <c r="D4" s="1" t="s">
        <v>2</v>
      </c>
      <c r="E4" s="5" t="s">
        <v>314</v>
      </c>
      <c r="F4" s="5" t="s">
        <v>315</v>
      </c>
      <c r="G4" s="5" t="s">
        <v>317</v>
      </c>
      <c r="H4" s="5" t="s">
        <v>336</v>
      </c>
      <c r="I4" s="5"/>
      <c r="J4" s="1" t="s">
        <v>324</v>
      </c>
      <c r="K4" s="1" t="s">
        <v>325</v>
      </c>
      <c r="M4" s="1" t="s">
        <v>318</v>
      </c>
      <c r="N4" s="1" t="s">
        <v>99</v>
      </c>
      <c r="P4" s="1" t="s">
        <v>319</v>
      </c>
      <c r="Q4" s="1" t="s">
        <v>3</v>
      </c>
      <c r="S4" s="1" t="s">
        <v>318</v>
      </c>
      <c r="T4" s="1" t="s">
        <v>57</v>
      </c>
      <c r="V4" s="1" t="s">
        <v>320</v>
      </c>
      <c r="W4" s="1" t="s">
        <v>99</v>
      </c>
      <c r="Y4" s="1" t="s">
        <v>320</v>
      </c>
      <c r="Z4" s="1" t="s">
        <v>3</v>
      </c>
      <c r="AB4" s="1" t="s">
        <v>321</v>
      </c>
      <c r="AC4" s="1" t="s">
        <v>57</v>
      </c>
      <c r="AE4" s="1" t="s">
        <v>326</v>
      </c>
      <c r="AF4" s="1" t="s">
        <v>3</v>
      </c>
      <c r="AH4" s="1" t="s">
        <v>322</v>
      </c>
      <c r="AI4" s="1" t="s">
        <v>57</v>
      </c>
      <c r="AK4" s="1" t="s">
        <v>323</v>
      </c>
      <c r="AL4" s="1" t="s">
        <v>57</v>
      </c>
    </row>
    <row r="5" spans="1:38" x14ac:dyDescent="0.2">
      <c r="A5">
        <v>208</v>
      </c>
      <c r="B5" t="s">
        <v>169</v>
      </c>
      <c r="C5" t="s">
        <v>170</v>
      </c>
      <c r="D5" t="s">
        <v>171</v>
      </c>
      <c r="E5" s="4">
        <v>19.73</v>
      </c>
      <c r="F5" s="4">
        <v>16.940000000000001</v>
      </c>
      <c r="G5" s="4">
        <f>E5+F5</f>
        <v>36.67</v>
      </c>
      <c r="H5" s="4">
        <v>1</v>
      </c>
      <c r="J5">
        <v>10</v>
      </c>
      <c r="M5">
        <v>10</v>
      </c>
      <c r="P5">
        <v>10</v>
      </c>
      <c r="S5">
        <v>10</v>
      </c>
    </row>
    <row r="6" spans="1:38" x14ac:dyDescent="0.2">
      <c r="A6">
        <v>202</v>
      </c>
      <c r="B6" t="s">
        <v>169</v>
      </c>
      <c r="C6" t="s">
        <v>172</v>
      </c>
      <c r="D6" t="s">
        <v>173</v>
      </c>
      <c r="E6" s="4">
        <v>20.43</v>
      </c>
      <c r="F6" s="4">
        <v>17.63</v>
      </c>
      <c r="G6" s="4">
        <f>E6+F6</f>
        <v>38.06</v>
      </c>
      <c r="H6" s="4">
        <v>2</v>
      </c>
      <c r="J6">
        <v>9</v>
      </c>
      <c r="M6">
        <v>9</v>
      </c>
      <c r="P6">
        <v>9</v>
      </c>
      <c r="S6">
        <v>9</v>
      </c>
    </row>
    <row r="7" spans="1:38" x14ac:dyDescent="0.2">
      <c r="A7">
        <v>220</v>
      </c>
      <c r="B7" t="s">
        <v>169</v>
      </c>
      <c r="C7" t="s">
        <v>132</v>
      </c>
      <c r="D7" t="s">
        <v>178</v>
      </c>
      <c r="E7" s="4">
        <v>22.79</v>
      </c>
      <c r="F7" s="4">
        <v>18.95</v>
      </c>
      <c r="G7" s="4">
        <f>E7+F7</f>
        <v>41.739999999999995</v>
      </c>
      <c r="H7" s="4">
        <v>3</v>
      </c>
      <c r="J7">
        <v>8</v>
      </c>
      <c r="M7">
        <v>8</v>
      </c>
      <c r="P7">
        <v>8</v>
      </c>
      <c r="S7">
        <v>8</v>
      </c>
    </row>
    <row r="8" spans="1:38" x14ac:dyDescent="0.2">
      <c r="A8">
        <v>204</v>
      </c>
      <c r="B8" t="s">
        <v>231</v>
      </c>
      <c r="C8" t="s">
        <v>239</v>
      </c>
      <c r="D8" t="s">
        <v>240</v>
      </c>
      <c r="E8" s="4">
        <v>23.84</v>
      </c>
      <c r="F8" s="4">
        <v>18.350000000000001</v>
      </c>
      <c r="G8" s="4">
        <f>E8+F8</f>
        <v>42.19</v>
      </c>
      <c r="H8" s="4">
        <v>4</v>
      </c>
      <c r="K8">
        <v>7</v>
      </c>
      <c r="V8">
        <v>10</v>
      </c>
      <c r="Y8">
        <v>10</v>
      </c>
      <c r="AB8">
        <v>10</v>
      </c>
    </row>
    <row r="9" spans="1:38" x14ac:dyDescent="0.2">
      <c r="A9">
        <v>225</v>
      </c>
      <c r="B9" t="s">
        <v>99</v>
      </c>
      <c r="C9" t="s">
        <v>107</v>
      </c>
      <c r="D9" t="s">
        <v>108</v>
      </c>
      <c r="E9" s="4">
        <v>23.45</v>
      </c>
      <c r="F9" s="4">
        <v>18.95</v>
      </c>
      <c r="G9" s="4">
        <f>E9+F9</f>
        <v>42.4</v>
      </c>
      <c r="H9" s="4">
        <v>5</v>
      </c>
      <c r="N9">
        <v>7</v>
      </c>
      <c r="W9">
        <v>9</v>
      </c>
      <c r="AE9">
        <v>10</v>
      </c>
      <c r="AH9">
        <v>10</v>
      </c>
    </row>
    <row r="10" spans="1:38" x14ac:dyDescent="0.2">
      <c r="A10">
        <v>203</v>
      </c>
      <c r="B10" t="s">
        <v>3</v>
      </c>
      <c r="C10" t="s">
        <v>4</v>
      </c>
      <c r="D10" t="s">
        <v>5</v>
      </c>
      <c r="E10" s="4">
        <v>24.17</v>
      </c>
      <c r="F10" s="4">
        <v>18.829999999999998</v>
      </c>
      <c r="G10" s="4">
        <f>E10+F10</f>
        <v>43</v>
      </c>
      <c r="H10" s="4">
        <v>6</v>
      </c>
      <c r="N10" s="2"/>
      <c r="Q10">
        <v>7</v>
      </c>
      <c r="Z10">
        <v>9</v>
      </c>
      <c r="AF10">
        <v>9</v>
      </c>
      <c r="AK10">
        <v>10</v>
      </c>
    </row>
    <row r="11" spans="1:38" x14ac:dyDescent="0.2">
      <c r="A11">
        <v>214</v>
      </c>
      <c r="B11" t="s">
        <v>169</v>
      </c>
      <c r="C11" t="s">
        <v>181</v>
      </c>
      <c r="D11" t="s">
        <v>182</v>
      </c>
      <c r="E11" s="4">
        <v>26.39</v>
      </c>
      <c r="F11" s="4">
        <v>18.55</v>
      </c>
      <c r="G11" s="4">
        <f>E11+F11</f>
        <v>44.94</v>
      </c>
      <c r="H11" s="4">
        <v>7</v>
      </c>
      <c r="J11">
        <v>6</v>
      </c>
      <c r="M11">
        <v>6</v>
      </c>
      <c r="P11">
        <v>6</v>
      </c>
      <c r="S11">
        <v>7</v>
      </c>
    </row>
    <row r="12" spans="1:38" x14ac:dyDescent="0.2">
      <c r="A12">
        <v>222</v>
      </c>
      <c r="B12" t="s">
        <v>231</v>
      </c>
      <c r="C12" t="s">
        <v>105</v>
      </c>
      <c r="D12" t="s">
        <v>247</v>
      </c>
      <c r="E12" s="4">
        <v>24.57</v>
      </c>
      <c r="F12" s="4">
        <v>20.59</v>
      </c>
      <c r="G12" s="4">
        <f>E12+F12</f>
        <v>45.16</v>
      </c>
      <c r="H12" s="4">
        <v>8</v>
      </c>
      <c r="K12">
        <v>5</v>
      </c>
      <c r="V12">
        <v>8</v>
      </c>
      <c r="Y12">
        <v>8</v>
      </c>
      <c r="AB12">
        <v>9</v>
      </c>
    </row>
    <row r="13" spans="1:38" x14ac:dyDescent="0.2">
      <c r="A13">
        <v>4</v>
      </c>
      <c r="B13" t="s">
        <v>57</v>
      </c>
      <c r="C13" t="s">
        <v>47</v>
      </c>
      <c r="D13" t="s">
        <v>60</v>
      </c>
      <c r="E13" s="4">
        <v>25.3</v>
      </c>
      <c r="F13" s="4">
        <v>20.09</v>
      </c>
      <c r="G13" s="4">
        <f>E13+F13</f>
        <v>45.39</v>
      </c>
      <c r="H13" s="4">
        <v>9</v>
      </c>
      <c r="T13">
        <v>6</v>
      </c>
      <c r="AC13">
        <v>8</v>
      </c>
      <c r="AI13">
        <v>9</v>
      </c>
      <c r="AL13">
        <v>9</v>
      </c>
    </row>
    <row r="14" spans="1:38" x14ac:dyDescent="0.2">
      <c r="A14">
        <v>210</v>
      </c>
      <c r="B14" t="s">
        <v>231</v>
      </c>
      <c r="C14" t="s">
        <v>249</v>
      </c>
      <c r="D14" t="s">
        <v>250</v>
      </c>
      <c r="E14" s="4">
        <v>25.15</v>
      </c>
      <c r="F14" s="4">
        <v>20.329999999999998</v>
      </c>
      <c r="G14" s="4">
        <f>E14+F14</f>
        <v>45.48</v>
      </c>
      <c r="H14" s="4">
        <v>10</v>
      </c>
      <c r="K14">
        <v>4</v>
      </c>
      <c r="V14">
        <v>7</v>
      </c>
      <c r="Y14">
        <v>7</v>
      </c>
      <c r="AB14">
        <v>7</v>
      </c>
    </row>
    <row r="15" spans="1:38" x14ac:dyDescent="0.2">
      <c r="A15">
        <v>231</v>
      </c>
      <c r="B15" t="s">
        <v>169</v>
      </c>
      <c r="C15" t="s">
        <v>185</v>
      </c>
      <c r="D15" t="s">
        <v>186</v>
      </c>
      <c r="E15" s="4">
        <v>25.03</v>
      </c>
      <c r="F15" s="4">
        <v>20.55</v>
      </c>
      <c r="G15" s="4">
        <f>E15+F15</f>
        <v>45.58</v>
      </c>
      <c r="H15" s="4">
        <v>11</v>
      </c>
      <c r="J15">
        <v>3</v>
      </c>
      <c r="M15">
        <v>5</v>
      </c>
      <c r="P15">
        <v>5</v>
      </c>
      <c r="S15">
        <v>5</v>
      </c>
    </row>
    <row r="16" spans="1:38" x14ac:dyDescent="0.2">
      <c r="A16">
        <v>226</v>
      </c>
      <c r="B16" t="s">
        <v>169</v>
      </c>
      <c r="C16" t="s">
        <v>187</v>
      </c>
      <c r="D16" t="s">
        <v>188</v>
      </c>
      <c r="E16" s="4">
        <v>27.33</v>
      </c>
      <c r="F16" s="4">
        <v>19</v>
      </c>
      <c r="G16" s="4">
        <f>E16+F16</f>
        <v>46.33</v>
      </c>
      <c r="H16" s="4">
        <v>12</v>
      </c>
      <c r="J16">
        <v>2</v>
      </c>
      <c r="M16">
        <v>4</v>
      </c>
      <c r="P16">
        <v>4</v>
      </c>
      <c r="S16">
        <v>4</v>
      </c>
    </row>
    <row r="17" spans="1:38" x14ac:dyDescent="0.2">
      <c r="A17">
        <v>9</v>
      </c>
      <c r="B17" t="s">
        <v>57</v>
      </c>
      <c r="C17" t="s">
        <v>61</v>
      </c>
      <c r="D17" t="s">
        <v>62</v>
      </c>
      <c r="E17" s="4">
        <v>25.68</v>
      </c>
      <c r="F17" s="4">
        <v>20.81</v>
      </c>
      <c r="G17" s="4">
        <f>E17+F17</f>
        <v>46.489999999999995</v>
      </c>
      <c r="H17" s="4">
        <v>13</v>
      </c>
      <c r="T17">
        <v>3</v>
      </c>
      <c r="AC17">
        <v>6</v>
      </c>
      <c r="AI17">
        <v>8</v>
      </c>
      <c r="AL17">
        <v>8</v>
      </c>
    </row>
    <row r="18" spans="1:38" x14ac:dyDescent="0.2">
      <c r="A18">
        <v>236</v>
      </c>
      <c r="B18" t="s">
        <v>169</v>
      </c>
      <c r="C18" t="s">
        <v>189</v>
      </c>
      <c r="D18" t="s">
        <v>190</v>
      </c>
      <c r="E18" s="4">
        <v>26.25</v>
      </c>
      <c r="F18" s="4">
        <v>20.96</v>
      </c>
      <c r="G18" s="4">
        <f>E18+F18</f>
        <v>47.21</v>
      </c>
      <c r="H18" s="4">
        <v>14</v>
      </c>
      <c r="J18">
        <v>1</v>
      </c>
      <c r="M18">
        <v>3</v>
      </c>
      <c r="P18">
        <v>3</v>
      </c>
      <c r="S18">
        <v>2</v>
      </c>
    </row>
    <row r="19" spans="1:38" x14ac:dyDescent="0.2">
      <c r="A19">
        <v>21</v>
      </c>
      <c r="B19" t="s">
        <v>57</v>
      </c>
      <c r="C19" t="s">
        <v>63</v>
      </c>
      <c r="D19" t="s">
        <v>64</v>
      </c>
      <c r="E19" s="4">
        <v>26.65</v>
      </c>
      <c r="F19" s="4">
        <v>21.62</v>
      </c>
      <c r="G19" s="4">
        <f>E19+F19</f>
        <v>48.269999999999996</v>
      </c>
      <c r="H19" s="4">
        <v>15</v>
      </c>
      <c r="T19">
        <v>1</v>
      </c>
      <c r="AC19">
        <v>5</v>
      </c>
      <c r="AI19">
        <v>7</v>
      </c>
      <c r="AL19">
        <v>7</v>
      </c>
    </row>
    <row r="20" spans="1:38" x14ac:dyDescent="0.2">
      <c r="A20">
        <v>233</v>
      </c>
      <c r="B20" t="s">
        <v>231</v>
      </c>
      <c r="C20" t="s">
        <v>253</v>
      </c>
      <c r="D20" t="s">
        <v>254</v>
      </c>
      <c r="E20" s="4">
        <v>28.23</v>
      </c>
      <c r="F20" s="4">
        <v>20.2</v>
      </c>
      <c r="G20" s="4">
        <f>E20+F20</f>
        <v>48.43</v>
      </c>
      <c r="H20" s="4">
        <v>16</v>
      </c>
      <c r="V20">
        <v>6</v>
      </c>
      <c r="Y20">
        <v>6</v>
      </c>
      <c r="AB20">
        <v>4</v>
      </c>
    </row>
    <row r="21" spans="1:38" x14ac:dyDescent="0.2">
      <c r="A21">
        <v>241</v>
      </c>
      <c r="B21" t="s">
        <v>169</v>
      </c>
      <c r="C21" t="s">
        <v>193</v>
      </c>
      <c r="D21" t="s">
        <v>194</v>
      </c>
      <c r="E21" s="4">
        <v>27.23</v>
      </c>
      <c r="F21" s="4">
        <v>22.13</v>
      </c>
      <c r="G21" s="4">
        <f>E21+F21</f>
        <v>49.36</v>
      </c>
      <c r="H21" s="4">
        <v>17</v>
      </c>
      <c r="M21">
        <v>2</v>
      </c>
      <c r="P21">
        <v>2</v>
      </c>
    </row>
    <row r="22" spans="1:38" x14ac:dyDescent="0.2">
      <c r="A22">
        <v>207</v>
      </c>
      <c r="B22" t="s">
        <v>99</v>
      </c>
      <c r="C22" t="s">
        <v>118</v>
      </c>
      <c r="D22" t="s">
        <v>102</v>
      </c>
      <c r="E22" s="4">
        <v>27.11</v>
      </c>
      <c r="F22" s="4">
        <v>22.7</v>
      </c>
      <c r="G22" s="4">
        <f>E22+F22</f>
        <v>49.81</v>
      </c>
      <c r="H22" s="4">
        <v>18</v>
      </c>
      <c r="N22">
        <v>1</v>
      </c>
      <c r="W22">
        <v>5</v>
      </c>
      <c r="AE22">
        <v>8</v>
      </c>
      <c r="AH22">
        <v>6</v>
      </c>
    </row>
    <row r="23" spans="1:38" x14ac:dyDescent="0.2">
      <c r="A23">
        <v>238</v>
      </c>
      <c r="B23" t="s">
        <v>231</v>
      </c>
      <c r="C23" t="s">
        <v>256</v>
      </c>
      <c r="D23" t="s">
        <v>250</v>
      </c>
      <c r="E23" s="4">
        <v>27.73</v>
      </c>
      <c r="F23" s="4">
        <v>22.68</v>
      </c>
      <c r="G23" s="4">
        <f>E23+F23</f>
        <v>50.41</v>
      </c>
      <c r="H23" s="4">
        <v>19</v>
      </c>
      <c r="V23">
        <v>4</v>
      </c>
      <c r="Y23">
        <v>5</v>
      </c>
      <c r="AB23">
        <v>3</v>
      </c>
    </row>
    <row r="24" spans="1:38" x14ac:dyDescent="0.2">
      <c r="A24">
        <v>246</v>
      </c>
      <c r="B24" t="s">
        <v>169</v>
      </c>
      <c r="C24" t="s">
        <v>196</v>
      </c>
      <c r="D24" t="s">
        <v>197</v>
      </c>
      <c r="E24" s="4">
        <v>26.57</v>
      </c>
      <c r="F24" s="4">
        <v>24.87</v>
      </c>
      <c r="G24" s="4">
        <f>E24+F24</f>
        <v>51.44</v>
      </c>
      <c r="H24" s="4">
        <v>20</v>
      </c>
      <c r="P24">
        <v>1</v>
      </c>
    </row>
    <row r="25" spans="1:38" x14ac:dyDescent="0.2">
      <c r="A25">
        <v>240</v>
      </c>
      <c r="B25" t="s">
        <v>99</v>
      </c>
      <c r="C25" t="s">
        <v>119</v>
      </c>
      <c r="D25" t="s">
        <v>120</v>
      </c>
      <c r="E25" s="4">
        <v>28.97</v>
      </c>
      <c r="F25" s="4">
        <v>23.5</v>
      </c>
      <c r="G25" s="4">
        <f>E25+F25</f>
        <v>52.47</v>
      </c>
      <c r="H25" s="4">
        <v>21</v>
      </c>
      <c r="W25">
        <v>3</v>
      </c>
      <c r="AE25">
        <v>7</v>
      </c>
      <c r="AH25">
        <v>5</v>
      </c>
    </row>
    <row r="26" spans="1:38" x14ac:dyDescent="0.2">
      <c r="A26">
        <v>221</v>
      </c>
      <c r="B26" t="s">
        <v>3</v>
      </c>
      <c r="C26" t="s">
        <v>20</v>
      </c>
      <c r="D26" t="s">
        <v>21</v>
      </c>
      <c r="E26" s="4">
        <v>28.58</v>
      </c>
      <c r="F26" s="4">
        <v>24.1</v>
      </c>
      <c r="G26" s="4">
        <f>E26+F26</f>
        <v>52.68</v>
      </c>
      <c r="H26" s="4">
        <v>22</v>
      </c>
      <c r="Z26">
        <v>4</v>
      </c>
      <c r="AF26">
        <v>6</v>
      </c>
      <c r="AK26">
        <v>6</v>
      </c>
    </row>
    <row r="27" spans="1:38" x14ac:dyDescent="0.2">
      <c r="A27">
        <v>27</v>
      </c>
      <c r="B27" t="s">
        <v>57</v>
      </c>
      <c r="C27" t="s">
        <v>72</v>
      </c>
      <c r="D27" t="s">
        <v>73</v>
      </c>
      <c r="E27" s="4">
        <v>28.92</v>
      </c>
      <c r="F27" s="4">
        <v>23.82</v>
      </c>
      <c r="G27" s="4">
        <f>E27+F27</f>
        <v>52.74</v>
      </c>
      <c r="H27" s="4">
        <v>23</v>
      </c>
      <c r="AC27">
        <v>2</v>
      </c>
      <c r="AI27">
        <v>4</v>
      </c>
      <c r="AL27">
        <v>5</v>
      </c>
    </row>
    <row r="28" spans="1:38" x14ac:dyDescent="0.2">
      <c r="A28">
        <v>16</v>
      </c>
      <c r="B28" t="s">
        <v>57</v>
      </c>
      <c r="C28" t="s">
        <v>74</v>
      </c>
      <c r="D28" t="s">
        <v>75</v>
      </c>
      <c r="E28" s="4">
        <v>30.3</v>
      </c>
      <c r="F28" s="4">
        <v>22.49</v>
      </c>
      <c r="G28" s="4">
        <f>E28+F28</f>
        <v>52.79</v>
      </c>
      <c r="H28" s="4">
        <v>24</v>
      </c>
      <c r="AC28">
        <v>1</v>
      </c>
      <c r="AI28">
        <v>3</v>
      </c>
      <c r="AL28">
        <v>4</v>
      </c>
    </row>
    <row r="29" spans="1:38" x14ac:dyDescent="0.2">
      <c r="A29">
        <v>255</v>
      </c>
      <c r="B29" t="s">
        <v>99</v>
      </c>
      <c r="C29" t="s">
        <v>121</v>
      </c>
      <c r="D29" t="s">
        <v>122</v>
      </c>
      <c r="E29" s="4">
        <v>29.62</v>
      </c>
      <c r="F29" s="4">
        <v>24.2</v>
      </c>
      <c r="G29" s="4">
        <f>E29+F29</f>
        <v>53.82</v>
      </c>
      <c r="H29" s="4">
        <v>25</v>
      </c>
      <c r="W29">
        <v>2</v>
      </c>
      <c r="AE29">
        <v>5</v>
      </c>
      <c r="AH29">
        <v>2</v>
      </c>
    </row>
    <row r="30" spans="1:38" x14ac:dyDescent="0.2">
      <c r="A30">
        <v>258</v>
      </c>
      <c r="B30" t="s">
        <v>231</v>
      </c>
      <c r="C30" t="s">
        <v>219</v>
      </c>
      <c r="D30" t="s">
        <v>264</v>
      </c>
      <c r="E30" s="4">
        <v>29.09</v>
      </c>
      <c r="F30" s="4">
        <v>25.9</v>
      </c>
      <c r="G30" s="4">
        <f>E30+F30</f>
        <v>54.989999999999995</v>
      </c>
      <c r="H30" s="4">
        <v>26</v>
      </c>
      <c r="V30">
        <v>1</v>
      </c>
      <c r="Y30">
        <v>3</v>
      </c>
    </row>
    <row r="31" spans="1:38" x14ac:dyDescent="0.2">
      <c r="A31">
        <v>219</v>
      </c>
      <c r="B31" t="s">
        <v>99</v>
      </c>
      <c r="C31" t="s">
        <v>53</v>
      </c>
      <c r="D31" t="s">
        <v>123</v>
      </c>
      <c r="E31" s="4">
        <v>32.700000000000003</v>
      </c>
      <c r="F31" s="4">
        <v>22.52</v>
      </c>
      <c r="G31" s="4">
        <f>E31+F31</f>
        <v>55.22</v>
      </c>
      <c r="H31" s="4">
        <v>27</v>
      </c>
      <c r="AE31">
        <v>4</v>
      </c>
      <c r="AH31">
        <v>1</v>
      </c>
    </row>
    <row r="32" spans="1:38" x14ac:dyDescent="0.2">
      <c r="A32">
        <v>243</v>
      </c>
      <c r="B32" t="s">
        <v>231</v>
      </c>
      <c r="C32" t="s">
        <v>212</v>
      </c>
      <c r="D32" t="s">
        <v>265</v>
      </c>
      <c r="E32" s="4">
        <v>30.85</v>
      </c>
      <c r="F32" s="4">
        <v>24.49</v>
      </c>
      <c r="G32" s="4">
        <f>E32+F32</f>
        <v>55.34</v>
      </c>
      <c r="H32" s="4">
        <v>28</v>
      </c>
      <c r="Y32">
        <v>2</v>
      </c>
    </row>
    <row r="33" spans="1:37" x14ac:dyDescent="0.2">
      <c r="A33">
        <v>248</v>
      </c>
      <c r="B33" t="s">
        <v>231</v>
      </c>
      <c r="C33" t="s">
        <v>266</v>
      </c>
      <c r="D33" t="s">
        <v>267</v>
      </c>
      <c r="E33" s="4">
        <v>30.84</v>
      </c>
      <c r="F33" s="4">
        <v>24.63</v>
      </c>
      <c r="G33" s="4">
        <f>E33+F33</f>
        <v>55.47</v>
      </c>
      <c r="H33" s="4">
        <v>29</v>
      </c>
      <c r="Y33">
        <v>1</v>
      </c>
    </row>
    <row r="34" spans="1:37" x14ac:dyDescent="0.2">
      <c r="A34">
        <v>206</v>
      </c>
      <c r="B34" t="s">
        <v>89</v>
      </c>
      <c r="C34" t="s">
        <v>94</v>
      </c>
      <c r="D34" t="s">
        <v>95</v>
      </c>
      <c r="E34" s="4">
        <v>30.25</v>
      </c>
      <c r="F34" s="4">
        <v>25.33</v>
      </c>
      <c r="G34" s="4">
        <f>E34+F34</f>
        <v>55.58</v>
      </c>
      <c r="H34" s="4">
        <v>30</v>
      </c>
    </row>
    <row r="35" spans="1:37" x14ac:dyDescent="0.2">
      <c r="A35">
        <v>215</v>
      </c>
      <c r="B35" t="s">
        <v>3</v>
      </c>
      <c r="C35" t="s">
        <v>25</v>
      </c>
      <c r="D35" t="s">
        <v>26</v>
      </c>
      <c r="E35" s="4">
        <v>31.31</v>
      </c>
      <c r="F35" s="4">
        <v>24.43</v>
      </c>
      <c r="G35" s="4">
        <f>E35+F35</f>
        <v>55.739999999999995</v>
      </c>
      <c r="H35" s="4">
        <v>31</v>
      </c>
      <c r="AF35">
        <v>3</v>
      </c>
      <c r="AK35">
        <v>3</v>
      </c>
    </row>
    <row r="36" spans="1:37" x14ac:dyDescent="0.2">
      <c r="A36">
        <v>230</v>
      </c>
      <c r="B36" t="s">
        <v>99</v>
      </c>
      <c r="C36" t="s">
        <v>124</v>
      </c>
      <c r="D36" t="s">
        <v>125</v>
      </c>
      <c r="E36" s="4">
        <v>34.450000000000003</v>
      </c>
      <c r="F36" s="4">
        <v>21.53</v>
      </c>
      <c r="G36" s="4">
        <f>E36+F36</f>
        <v>55.980000000000004</v>
      </c>
      <c r="H36" s="4">
        <v>32</v>
      </c>
      <c r="AE36">
        <v>2</v>
      </c>
    </row>
    <row r="37" spans="1:37" x14ac:dyDescent="0.2">
      <c r="A37">
        <v>235</v>
      </c>
      <c r="B37" t="s">
        <v>99</v>
      </c>
      <c r="C37" t="s">
        <v>126</v>
      </c>
      <c r="D37" t="s">
        <v>127</v>
      </c>
      <c r="E37" s="4">
        <v>30.62</v>
      </c>
      <c r="F37" s="4">
        <v>25.58</v>
      </c>
      <c r="G37" s="4">
        <f>E37+F37</f>
        <v>56.2</v>
      </c>
      <c r="H37" s="4">
        <v>33</v>
      </c>
      <c r="AE37">
        <v>1</v>
      </c>
    </row>
    <row r="38" spans="1:37" x14ac:dyDescent="0.2">
      <c r="A38">
        <v>253</v>
      </c>
      <c r="B38" t="s">
        <v>231</v>
      </c>
      <c r="C38" t="s">
        <v>270</v>
      </c>
      <c r="D38" t="s">
        <v>271</v>
      </c>
      <c r="E38" s="4">
        <v>32.22</v>
      </c>
      <c r="F38" s="4">
        <v>24.49</v>
      </c>
      <c r="G38" s="4">
        <f>E38+F38</f>
        <v>56.709999999999994</v>
      </c>
      <c r="H38" s="4">
        <v>34</v>
      </c>
    </row>
    <row r="39" spans="1:37" x14ac:dyDescent="0.2">
      <c r="A39">
        <v>213</v>
      </c>
      <c r="B39" t="s">
        <v>99</v>
      </c>
      <c r="C39" t="s">
        <v>129</v>
      </c>
      <c r="D39" t="s">
        <v>123</v>
      </c>
      <c r="E39" s="4">
        <v>37.159999999999997</v>
      </c>
      <c r="F39" s="4">
        <v>20.62</v>
      </c>
      <c r="G39" s="4">
        <f>E39+F39</f>
        <v>57.78</v>
      </c>
      <c r="H39" s="4">
        <v>35</v>
      </c>
    </row>
    <row r="40" spans="1:37" x14ac:dyDescent="0.2">
      <c r="A40">
        <v>290</v>
      </c>
      <c r="B40" t="s">
        <v>99</v>
      </c>
      <c r="C40" t="s">
        <v>132</v>
      </c>
      <c r="D40" t="s">
        <v>133</v>
      </c>
      <c r="E40" s="4">
        <v>32.020000000000003</v>
      </c>
      <c r="F40" s="4">
        <v>27.64</v>
      </c>
      <c r="G40" s="4">
        <f>E40+F40</f>
        <v>59.660000000000004</v>
      </c>
      <c r="H40" s="4">
        <v>36</v>
      </c>
    </row>
    <row r="41" spans="1:37" x14ac:dyDescent="0.2">
      <c r="A41">
        <v>245</v>
      </c>
      <c r="B41" t="s">
        <v>99</v>
      </c>
      <c r="C41" t="s">
        <v>134</v>
      </c>
      <c r="D41" t="s">
        <v>135</v>
      </c>
      <c r="E41" s="4">
        <v>36.32</v>
      </c>
      <c r="F41" s="4">
        <v>23.54</v>
      </c>
      <c r="G41" s="4">
        <f>E41+F41</f>
        <v>59.86</v>
      </c>
      <c r="H41" s="4">
        <v>37</v>
      </c>
    </row>
    <row r="42" spans="1:37" x14ac:dyDescent="0.2">
      <c r="A42">
        <v>212</v>
      </c>
      <c r="B42" t="s">
        <v>89</v>
      </c>
      <c r="C42" t="s">
        <v>96</v>
      </c>
      <c r="D42" t="s">
        <v>97</v>
      </c>
      <c r="E42" s="4">
        <v>33.1</v>
      </c>
      <c r="F42" s="4">
        <v>26.94</v>
      </c>
      <c r="G42" s="4">
        <f>E42+F42</f>
        <v>60.040000000000006</v>
      </c>
      <c r="H42" s="4">
        <v>38</v>
      </c>
    </row>
    <row r="43" spans="1:37" x14ac:dyDescent="0.2">
      <c r="A43">
        <v>263</v>
      </c>
      <c r="B43" t="s">
        <v>231</v>
      </c>
      <c r="C43" t="s">
        <v>274</v>
      </c>
      <c r="D43" t="s">
        <v>275</v>
      </c>
      <c r="E43" s="4">
        <v>34.4</v>
      </c>
      <c r="F43" s="4">
        <v>26.05</v>
      </c>
      <c r="G43" s="4">
        <f>E43+F43</f>
        <v>60.45</v>
      </c>
      <c r="H43" s="4">
        <v>39</v>
      </c>
    </row>
    <row r="44" spans="1:37" x14ac:dyDescent="0.2">
      <c r="A44">
        <v>216</v>
      </c>
      <c r="B44" t="s">
        <v>231</v>
      </c>
      <c r="C44" t="s">
        <v>276</v>
      </c>
      <c r="D44" t="s">
        <v>273</v>
      </c>
      <c r="E44" s="4">
        <v>28.35</v>
      </c>
      <c r="F44" s="4">
        <v>32.42</v>
      </c>
      <c r="G44" s="4">
        <f>E44+F44</f>
        <v>60.77</v>
      </c>
      <c r="H44" s="4">
        <v>40</v>
      </c>
    </row>
    <row r="45" spans="1:37" x14ac:dyDescent="0.2">
      <c r="A45">
        <v>273</v>
      </c>
      <c r="B45" t="s">
        <v>169</v>
      </c>
      <c r="C45" t="s">
        <v>199</v>
      </c>
      <c r="D45" t="s">
        <v>175</v>
      </c>
      <c r="E45" s="4">
        <v>33.35</v>
      </c>
      <c r="F45" s="4">
        <v>28.02</v>
      </c>
      <c r="G45" s="4">
        <f>E45+F45</f>
        <v>61.370000000000005</v>
      </c>
      <c r="H45" s="4">
        <v>41</v>
      </c>
    </row>
    <row r="46" spans="1:37" x14ac:dyDescent="0.2">
      <c r="A46">
        <v>272</v>
      </c>
      <c r="B46" t="s">
        <v>99</v>
      </c>
      <c r="C46" t="s">
        <v>137</v>
      </c>
      <c r="D46" t="s">
        <v>138</v>
      </c>
      <c r="E46" s="4">
        <v>34.090000000000003</v>
      </c>
      <c r="F46" s="4">
        <v>28.31</v>
      </c>
      <c r="G46" s="4">
        <f>E46+F46</f>
        <v>62.400000000000006</v>
      </c>
      <c r="H46" s="4">
        <v>42</v>
      </c>
    </row>
    <row r="47" spans="1:37" x14ac:dyDescent="0.2">
      <c r="A47">
        <v>275</v>
      </c>
      <c r="B47" t="s">
        <v>231</v>
      </c>
      <c r="C47" t="s">
        <v>279</v>
      </c>
      <c r="D47" t="s">
        <v>223</v>
      </c>
      <c r="E47" s="4">
        <v>34.409999999999997</v>
      </c>
      <c r="F47" s="4">
        <v>28.41</v>
      </c>
      <c r="G47" s="4">
        <f>E47+F47</f>
        <v>62.819999999999993</v>
      </c>
      <c r="H47" s="4">
        <v>43</v>
      </c>
    </row>
    <row r="48" spans="1:37" x14ac:dyDescent="0.2">
      <c r="A48">
        <v>227</v>
      </c>
      <c r="B48" t="s">
        <v>3</v>
      </c>
      <c r="C48" t="s">
        <v>31</v>
      </c>
      <c r="D48" t="s">
        <v>7</v>
      </c>
      <c r="E48" s="4">
        <v>37.08</v>
      </c>
      <c r="F48" s="4">
        <v>26.61</v>
      </c>
      <c r="G48" s="4">
        <f>E48+F48</f>
        <v>63.69</v>
      </c>
      <c r="H48" s="4">
        <v>44</v>
      </c>
      <c r="AK48">
        <v>2</v>
      </c>
    </row>
    <row r="49" spans="1:38" x14ac:dyDescent="0.2">
      <c r="A49">
        <v>276</v>
      </c>
      <c r="B49" t="s">
        <v>99</v>
      </c>
      <c r="C49" t="s">
        <v>72</v>
      </c>
      <c r="D49" t="s">
        <v>141</v>
      </c>
      <c r="E49" s="4">
        <v>34.15</v>
      </c>
      <c r="F49" s="4">
        <v>29.66</v>
      </c>
      <c r="G49" s="4">
        <f>E49+F49</f>
        <v>63.81</v>
      </c>
      <c r="H49" s="4">
        <v>45</v>
      </c>
    </row>
    <row r="50" spans="1:38" x14ac:dyDescent="0.2">
      <c r="A50">
        <v>281</v>
      </c>
      <c r="B50" t="s">
        <v>231</v>
      </c>
      <c r="C50" t="s">
        <v>132</v>
      </c>
      <c r="D50" t="s">
        <v>282</v>
      </c>
      <c r="E50" s="4">
        <v>35</v>
      </c>
      <c r="F50" s="4">
        <v>29.31</v>
      </c>
      <c r="G50" s="4">
        <f>E50+F50</f>
        <v>64.31</v>
      </c>
      <c r="H50" s="4">
        <v>46</v>
      </c>
    </row>
    <row r="51" spans="1:38" x14ac:dyDescent="0.2">
      <c r="A51">
        <v>228</v>
      </c>
      <c r="B51" t="s">
        <v>231</v>
      </c>
      <c r="C51" t="s">
        <v>283</v>
      </c>
      <c r="D51" t="s">
        <v>278</v>
      </c>
      <c r="E51" s="4">
        <v>26.07</v>
      </c>
      <c r="F51" s="4">
        <v>38.619999999999997</v>
      </c>
      <c r="G51" s="4">
        <f>E51+F51</f>
        <v>64.69</v>
      </c>
      <c r="H51" s="4">
        <v>47</v>
      </c>
    </row>
    <row r="52" spans="1:38" x14ac:dyDescent="0.2">
      <c r="A52">
        <v>269</v>
      </c>
      <c r="B52" t="s">
        <v>169</v>
      </c>
      <c r="C52" t="s">
        <v>201</v>
      </c>
      <c r="D52" t="s">
        <v>202</v>
      </c>
      <c r="E52" s="4">
        <v>35.799999999999997</v>
      </c>
      <c r="F52" s="4">
        <v>29.6</v>
      </c>
      <c r="G52" s="4">
        <f>E52+F52</f>
        <v>65.400000000000006</v>
      </c>
      <c r="H52" s="4">
        <v>48</v>
      </c>
    </row>
    <row r="53" spans="1:38" x14ac:dyDescent="0.2">
      <c r="A53">
        <v>256</v>
      </c>
      <c r="B53" t="s">
        <v>169</v>
      </c>
      <c r="C53" t="s">
        <v>203</v>
      </c>
      <c r="D53" t="s">
        <v>202</v>
      </c>
      <c r="E53" s="4">
        <v>36.19</v>
      </c>
      <c r="F53" s="4">
        <v>29.47</v>
      </c>
      <c r="G53" s="4">
        <f>E53+F53</f>
        <v>65.66</v>
      </c>
      <c r="H53" s="4">
        <v>49</v>
      </c>
    </row>
    <row r="54" spans="1:38" x14ac:dyDescent="0.2">
      <c r="A54">
        <v>271</v>
      </c>
      <c r="B54" t="s">
        <v>231</v>
      </c>
      <c r="C54" t="s">
        <v>286</v>
      </c>
      <c r="D54" t="s">
        <v>287</v>
      </c>
      <c r="E54" s="4">
        <v>38.159999999999997</v>
      </c>
      <c r="F54" s="4">
        <v>27.59</v>
      </c>
      <c r="G54" s="4">
        <f>E54+F54</f>
        <v>65.75</v>
      </c>
      <c r="H54" s="4">
        <v>50</v>
      </c>
    </row>
    <row r="55" spans="1:38" x14ac:dyDescent="0.2">
      <c r="A55">
        <v>260</v>
      </c>
      <c r="B55" t="s">
        <v>99</v>
      </c>
      <c r="C55" t="s">
        <v>145</v>
      </c>
      <c r="D55" t="s">
        <v>146</v>
      </c>
      <c r="E55" s="4">
        <v>36.54</v>
      </c>
      <c r="F55" s="4">
        <v>29.74</v>
      </c>
      <c r="G55" s="4">
        <f>E55+F55</f>
        <v>66.28</v>
      </c>
      <c r="H55" s="4">
        <v>51</v>
      </c>
    </row>
    <row r="56" spans="1:38" x14ac:dyDescent="0.2">
      <c r="A56">
        <v>277</v>
      </c>
      <c r="B56" t="s">
        <v>169</v>
      </c>
      <c r="C56" t="s">
        <v>207</v>
      </c>
      <c r="D56" t="s">
        <v>208</v>
      </c>
      <c r="E56" s="4">
        <v>38.76</v>
      </c>
      <c r="F56" s="4">
        <v>30.89</v>
      </c>
      <c r="G56" s="4">
        <f>E56+F56</f>
        <v>69.650000000000006</v>
      </c>
      <c r="H56" s="4">
        <v>52</v>
      </c>
    </row>
    <row r="57" spans="1:38" x14ac:dyDescent="0.2">
      <c r="A57">
        <v>252</v>
      </c>
      <c r="B57" t="s">
        <v>3</v>
      </c>
      <c r="C57" t="s">
        <v>34</v>
      </c>
      <c r="D57" t="s">
        <v>35</v>
      </c>
      <c r="E57" s="4">
        <v>38.549999999999997</v>
      </c>
      <c r="F57" s="4">
        <v>31.14</v>
      </c>
      <c r="G57" s="4">
        <f>E57+F57</f>
        <v>69.69</v>
      </c>
      <c r="H57" s="4">
        <v>53</v>
      </c>
      <c r="AK57">
        <v>1</v>
      </c>
    </row>
    <row r="58" spans="1:38" x14ac:dyDescent="0.2">
      <c r="A58">
        <v>247</v>
      </c>
      <c r="B58" t="s">
        <v>3</v>
      </c>
      <c r="C58" t="s">
        <v>36</v>
      </c>
      <c r="D58" t="s">
        <v>37</v>
      </c>
      <c r="E58" s="4">
        <v>44.53</v>
      </c>
      <c r="F58" s="4">
        <v>25.32</v>
      </c>
      <c r="G58" s="4">
        <f>E58+F58</f>
        <v>69.849999999999994</v>
      </c>
      <c r="H58" s="4">
        <v>54</v>
      </c>
    </row>
    <row r="59" spans="1:38" x14ac:dyDescent="0.2">
      <c r="A59">
        <v>262</v>
      </c>
      <c r="B59" t="s">
        <v>3</v>
      </c>
      <c r="C59" t="s">
        <v>40</v>
      </c>
      <c r="D59" t="s">
        <v>41</v>
      </c>
      <c r="E59" s="4">
        <v>39.97</v>
      </c>
      <c r="F59" s="4">
        <v>32.53</v>
      </c>
      <c r="G59" s="4">
        <f>E59+F59</f>
        <v>72.5</v>
      </c>
      <c r="H59" s="4">
        <v>55</v>
      </c>
    </row>
    <row r="60" spans="1:38" x14ac:dyDescent="0.2">
      <c r="A60">
        <v>265</v>
      </c>
      <c r="B60" t="s">
        <v>169</v>
      </c>
      <c r="C60" t="s">
        <v>210</v>
      </c>
      <c r="D60" t="s">
        <v>211</v>
      </c>
      <c r="E60" s="4">
        <v>39.67</v>
      </c>
      <c r="F60" s="4">
        <v>33.58</v>
      </c>
      <c r="G60" s="4">
        <f>E60+F60</f>
        <v>73.25</v>
      </c>
      <c r="H60" s="4">
        <v>56</v>
      </c>
    </row>
    <row r="61" spans="1:38" x14ac:dyDescent="0.2">
      <c r="A61">
        <v>280</v>
      </c>
      <c r="B61" t="s">
        <v>169</v>
      </c>
      <c r="C61" t="s">
        <v>40</v>
      </c>
      <c r="D61" t="s">
        <v>216</v>
      </c>
      <c r="E61" s="4">
        <v>44.4</v>
      </c>
      <c r="F61" s="4">
        <v>36.42</v>
      </c>
      <c r="G61" s="4">
        <f>E61+F61</f>
        <v>80.819999999999993</v>
      </c>
      <c r="H61" s="4">
        <v>57</v>
      </c>
      <c r="J61">
        <f>SUM(J5:J60)</f>
        <v>39</v>
      </c>
      <c r="K61">
        <f>SUM(K5:K60)</f>
        <v>16</v>
      </c>
      <c r="M61">
        <f>SUM(M5:M60)</f>
        <v>47</v>
      </c>
      <c r="N61">
        <f>SUM(N5:N60)</f>
        <v>8</v>
      </c>
      <c r="P61">
        <f>SUM(P5:P60)</f>
        <v>48</v>
      </c>
      <c r="Q61">
        <f>SUM(Q5:Q60)</f>
        <v>7</v>
      </c>
      <c r="S61">
        <f>SUM(S5:S60)</f>
        <v>45</v>
      </c>
      <c r="T61">
        <f>SUM(T5:T60)</f>
        <v>10</v>
      </c>
      <c r="V61">
        <f>SUM(V5:V60)</f>
        <v>36</v>
      </c>
      <c r="W61">
        <f>SUM(W5:W60)</f>
        <v>19</v>
      </c>
      <c r="Y61">
        <f>SUM(Y5:Y60)</f>
        <v>42</v>
      </c>
      <c r="Z61">
        <f>SUM(Z5:Z60)</f>
        <v>13</v>
      </c>
      <c r="AB61">
        <f>SUM(AB5:AB60)</f>
        <v>33</v>
      </c>
      <c r="AC61">
        <f>SUM(AC5:AC60)</f>
        <v>22</v>
      </c>
      <c r="AE61">
        <f>SUM(AE5:AE60)</f>
        <v>37</v>
      </c>
      <c r="AF61">
        <f>SUM(AF5:AF60)</f>
        <v>18</v>
      </c>
      <c r="AH61">
        <f>SUM(AH5:AH60)</f>
        <v>24</v>
      </c>
      <c r="AI61">
        <f>SUM(AI5:AI60)</f>
        <v>31</v>
      </c>
      <c r="AK61">
        <f>SUM(AK5:AK60)</f>
        <v>22</v>
      </c>
      <c r="AL61">
        <f>SUM(AL5:AL60)</f>
        <v>33</v>
      </c>
    </row>
    <row r="62" spans="1:38" x14ac:dyDescent="0.2">
      <c r="A62">
        <v>279</v>
      </c>
      <c r="B62" t="s">
        <v>99</v>
      </c>
      <c r="C62" t="s">
        <v>149</v>
      </c>
      <c r="D62" t="s">
        <v>150</v>
      </c>
      <c r="E62" s="4">
        <v>45.61</v>
      </c>
      <c r="F62" s="4">
        <v>35.6</v>
      </c>
      <c r="G62" s="4">
        <f>E62+F62</f>
        <v>81.210000000000008</v>
      </c>
      <c r="H62" s="4">
        <v>58</v>
      </c>
      <c r="J62" s="1" t="s">
        <v>324</v>
      </c>
      <c r="K62" s="1" t="s">
        <v>325</v>
      </c>
      <c r="M62" s="1" t="s">
        <v>318</v>
      </c>
      <c r="N62" s="1" t="s">
        <v>99</v>
      </c>
      <c r="P62" s="1" t="s">
        <v>319</v>
      </c>
      <c r="Q62" s="1" t="s">
        <v>3</v>
      </c>
      <c r="S62" s="1" t="s">
        <v>318</v>
      </c>
      <c r="T62" s="1" t="s">
        <v>57</v>
      </c>
      <c r="V62" s="1" t="s">
        <v>320</v>
      </c>
      <c r="W62" s="1" t="s">
        <v>99</v>
      </c>
      <c r="Y62" s="1" t="s">
        <v>320</v>
      </c>
      <c r="Z62" s="1" t="s">
        <v>3</v>
      </c>
      <c r="AB62" s="1" t="s">
        <v>321</v>
      </c>
      <c r="AC62" s="1" t="s">
        <v>57</v>
      </c>
      <c r="AE62" s="1" t="s">
        <v>326</v>
      </c>
      <c r="AF62" s="1" t="s">
        <v>3</v>
      </c>
      <c r="AH62" s="1" t="s">
        <v>322</v>
      </c>
      <c r="AI62" s="1" t="s">
        <v>57</v>
      </c>
      <c r="AK62" s="1" t="s">
        <v>323</v>
      </c>
      <c r="AL62" s="1" t="s">
        <v>57</v>
      </c>
    </row>
    <row r="63" spans="1:38" x14ac:dyDescent="0.2">
      <c r="A63">
        <v>237</v>
      </c>
      <c r="B63" t="s">
        <v>3</v>
      </c>
      <c r="C63" t="s">
        <v>43</v>
      </c>
      <c r="D63" t="s">
        <v>44</v>
      </c>
      <c r="E63" s="4">
        <v>38.409999999999997</v>
      </c>
      <c r="F63" s="4">
        <v>43.15</v>
      </c>
      <c r="G63" s="4">
        <f>E63+F63</f>
        <v>81.56</v>
      </c>
      <c r="H63" s="4">
        <v>59</v>
      </c>
    </row>
    <row r="64" spans="1:38" x14ac:dyDescent="0.2">
      <c r="A64">
        <v>284</v>
      </c>
      <c r="B64" t="s">
        <v>231</v>
      </c>
      <c r="C64" t="s">
        <v>291</v>
      </c>
      <c r="D64" t="s">
        <v>292</v>
      </c>
      <c r="E64" s="4">
        <v>45.98</v>
      </c>
      <c r="F64" s="4">
        <v>36.46</v>
      </c>
      <c r="G64" s="4">
        <f>E64+F64</f>
        <v>82.44</v>
      </c>
      <c r="H64" s="4">
        <v>60</v>
      </c>
    </row>
    <row r="65" spans="1:8" x14ac:dyDescent="0.2">
      <c r="A65">
        <v>267</v>
      </c>
      <c r="B65" t="s">
        <v>231</v>
      </c>
      <c r="C65" t="s">
        <v>293</v>
      </c>
      <c r="D65" t="s">
        <v>13</v>
      </c>
      <c r="E65" s="4">
        <v>58.1</v>
      </c>
      <c r="F65" s="4">
        <v>24.69</v>
      </c>
      <c r="G65" s="4">
        <f>E65+F65</f>
        <v>82.79</v>
      </c>
      <c r="H65" s="4">
        <v>61</v>
      </c>
    </row>
    <row r="66" spans="1:8" x14ac:dyDescent="0.2">
      <c r="A66">
        <v>266</v>
      </c>
      <c r="B66" t="s">
        <v>3</v>
      </c>
      <c r="C66" t="s">
        <v>45</v>
      </c>
      <c r="D66" t="s">
        <v>46</v>
      </c>
      <c r="E66" s="4">
        <v>44.95</v>
      </c>
      <c r="F66" s="4">
        <v>38.549999999999997</v>
      </c>
      <c r="G66" s="4">
        <f>E66+F66</f>
        <v>83.5</v>
      </c>
      <c r="H66" s="4">
        <v>62</v>
      </c>
    </row>
    <row r="67" spans="1:8" x14ac:dyDescent="0.2">
      <c r="A67">
        <v>268</v>
      </c>
      <c r="B67" t="s">
        <v>99</v>
      </c>
      <c r="C67" t="s">
        <v>151</v>
      </c>
      <c r="D67" t="s">
        <v>152</v>
      </c>
      <c r="E67" s="4">
        <v>54.28</v>
      </c>
      <c r="F67" s="4">
        <v>30.36</v>
      </c>
      <c r="G67" s="4">
        <f>E67+F67</f>
        <v>84.64</v>
      </c>
      <c r="H67" s="4">
        <v>63</v>
      </c>
    </row>
    <row r="68" spans="1:8" x14ac:dyDescent="0.2">
      <c r="A68">
        <v>257</v>
      </c>
      <c r="B68" t="s">
        <v>3</v>
      </c>
      <c r="C68" t="s">
        <v>47</v>
      </c>
      <c r="D68" t="s">
        <v>48</v>
      </c>
      <c r="E68" s="4">
        <v>46.68</v>
      </c>
      <c r="F68" s="4">
        <v>38.96</v>
      </c>
      <c r="G68" s="4">
        <f>E68+F68</f>
        <v>85.64</v>
      </c>
      <c r="H68" s="4">
        <v>64</v>
      </c>
    </row>
    <row r="69" spans="1:8" x14ac:dyDescent="0.2">
      <c r="A69">
        <v>251</v>
      </c>
      <c r="B69" t="s">
        <v>169</v>
      </c>
      <c r="C69" t="s">
        <v>219</v>
      </c>
      <c r="D69" t="s">
        <v>220</v>
      </c>
      <c r="E69" s="4">
        <v>44.67</v>
      </c>
      <c r="F69" s="4">
        <v>40.98</v>
      </c>
      <c r="G69" s="4">
        <f>E69+F69</f>
        <v>85.65</v>
      </c>
      <c r="H69" s="4">
        <v>65</v>
      </c>
    </row>
    <row r="70" spans="1:8" x14ac:dyDescent="0.2">
      <c r="A70">
        <v>285</v>
      </c>
      <c r="B70" t="s">
        <v>99</v>
      </c>
      <c r="C70" t="s">
        <v>132</v>
      </c>
      <c r="D70" t="s">
        <v>153</v>
      </c>
      <c r="E70" s="4">
        <v>46.07</v>
      </c>
      <c r="F70" s="4">
        <v>43.49</v>
      </c>
      <c r="G70" s="4">
        <f>E70+F70</f>
        <v>89.56</v>
      </c>
      <c r="H70" s="4">
        <v>66</v>
      </c>
    </row>
    <row r="71" spans="1:8" x14ac:dyDescent="0.2">
      <c r="A71">
        <v>232</v>
      </c>
      <c r="B71" t="s">
        <v>3</v>
      </c>
      <c r="C71" t="s">
        <v>53</v>
      </c>
      <c r="D71" t="s">
        <v>54</v>
      </c>
      <c r="E71" s="4">
        <v>74.459999999999994</v>
      </c>
      <c r="F71" s="4">
        <v>28.29</v>
      </c>
      <c r="G71" s="4">
        <f>E71+F71</f>
        <v>102.75</v>
      </c>
      <c r="H71" s="4">
        <v>67</v>
      </c>
    </row>
    <row r="72" spans="1:8" x14ac:dyDescent="0.2">
      <c r="A72">
        <v>33</v>
      </c>
      <c r="B72" t="s">
        <v>57</v>
      </c>
      <c r="C72" t="s">
        <v>86</v>
      </c>
      <c r="D72" t="s">
        <v>87</v>
      </c>
      <c r="E72" s="4" t="s">
        <v>88</v>
      </c>
      <c r="F72" s="4">
        <v>62.89</v>
      </c>
      <c r="G72" s="4" t="e">
        <f>E72+F72</f>
        <v>#VALUE!</v>
      </c>
    </row>
    <row r="73" spans="1:8" x14ac:dyDescent="0.2">
      <c r="A73">
        <v>218</v>
      </c>
      <c r="B73" t="s">
        <v>89</v>
      </c>
      <c r="C73" t="s">
        <v>92</v>
      </c>
      <c r="D73" t="s">
        <v>93</v>
      </c>
      <c r="E73" s="4">
        <v>26.08</v>
      </c>
      <c r="F73" s="4" t="s">
        <v>303</v>
      </c>
      <c r="G73" s="4" t="e">
        <f>E73+F73</f>
        <v>#VALUE!</v>
      </c>
    </row>
    <row r="74" spans="1:8" x14ac:dyDescent="0.2">
      <c r="A74">
        <v>264</v>
      </c>
      <c r="B74" t="s">
        <v>99</v>
      </c>
      <c r="C74" t="s">
        <v>130</v>
      </c>
      <c r="D74" t="s">
        <v>131</v>
      </c>
      <c r="E74" s="4" t="s">
        <v>306</v>
      </c>
      <c r="F74" s="4">
        <v>29.93</v>
      </c>
      <c r="G74" s="4" t="e">
        <f>E74+F74</f>
        <v>#VALUE!</v>
      </c>
    </row>
    <row r="75" spans="1:8" x14ac:dyDescent="0.2">
      <c r="A75">
        <v>283</v>
      </c>
      <c r="B75" t="s">
        <v>169</v>
      </c>
      <c r="C75" t="s">
        <v>163</v>
      </c>
      <c r="D75" t="s">
        <v>209</v>
      </c>
      <c r="E75" s="4">
        <v>39.159999999999997</v>
      </c>
      <c r="F75" s="4" t="s">
        <v>305</v>
      </c>
      <c r="G75" s="4" t="e">
        <f>E75+F75</f>
        <v>#VALUE!</v>
      </c>
    </row>
    <row r="76" spans="1:8" x14ac:dyDescent="0.2">
      <c r="A76">
        <v>261</v>
      </c>
      <c r="B76" t="s">
        <v>169</v>
      </c>
      <c r="C76" t="s">
        <v>212</v>
      </c>
      <c r="D76" t="s">
        <v>213</v>
      </c>
      <c r="E76" s="4">
        <v>47.32</v>
      </c>
      <c r="F76" s="4" t="s">
        <v>304</v>
      </c>
      <c r="G76" s="4" t="e">
        <f>E76+F76</f>
        <v>#VALUE!</v>
      </c>
    </row>
  </sheetData>
  <sortState ref="A4:G96">
    <sortCondition ref="G4:G96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169C-7FCD-5A41-B0E6-F6C3478CF9C1}">
  <dimension ref="A1:AL105"/>
  <sheetViews>
    <sheetView tabSelected="1" workbookViewId="0">
      <selection activeCell="N23" sqref="N23"/>
    </sheetView>
  </sheetViews>
  <sheetFormatPr baseColWidth="10" defaultRowHeight="15" x14ac:dyDescent="0.2"/>
  <cols>
    <col min="8" max="8" width="10.83203125" style="4"/>
  </cols>
  <sheetData>
    <row r="1" spans="1:38" ht="19" x14ac:dyDescent="0.25">
      <c r="A1" s="3" t="s">
        <v>328</v>
      </c>
    </row>
    <row r="2" spans="1:38" ht="19" x14ac:dyDescent="0.25">
      <c r="A2" s="3" t="s">
        <v>327</v>
      </c>
    </row>
    <row r="3" spans="1:38" ht="19" x14ac:dyDescent="0.25">
      <c r="J3" s="3" t="s">
        <v>337</v>
      </c>
    </row>
    <row r="4" spans="1:38" x14ac:dyDescent="0.2">
      <c r="A4" s="5" t="s">
        <v>329</v>
      </c>
      <c r="B4" s="1" t="s">
        <v>330</v>
      </c>
      <c r="C4" s="1" t="s">
        <v>331</v>
      </c>
      <c r="D4" s="1" t="s">
        <v>332</v>
      </c>
      <c r="E4" s="1" t="s">
        <v>333</v>
      </c>
      <c r="F4" s="1" t="s">
        <v>334</v>
      </c>
      <c r="G4" s="1" t="s">
        <v>335</v>
      </c>
      <c r="H4" s="5" t="s">
        <v>336</v>
      </c>
      <c r="I4" s="1"/>
      <c r="J4" s="1" t="s">
        <v>324</v>
      </c>
      <c r="K4" s="1" t="s">
        <v>325</v>
      </c>
      <c r="M4" s="1" t="s">
        <v>318</v>
      </c>
      <c r="N4" s="1" t="s">
        <v>99</v>
      </c>
      <c r="P4" s="1" t="s">
        <v>319</v>
      </c>
      <c r="Q4" s="1" t="s">
        <v>3</v>
      </c>
      <c r="S4" s="1" t="s">
        <v>318</v>
      </c>
      <c r="T4" s="1" t="s">
        <v>57</v>
      </c>
      <c r="V4" s="1" t="s">
        <v>320</v>
      </c>
      <c r="W4" s="1" t="s">
        <v>99</v>
      </c>
      <c r="Y4" s="1" t="s">
        <v>320</v>
      </c>
      <c r="Z4" s="1" t="s">
        <v>3</v>
      </c>
      <c r="AB4" s="1" t="s">
        <v>321</v>
      </c>
      <c r="AC4" s="1" t="s">
        <v>57</v>
      </c>
      <c r="AE4" s="1" t="s">
        <v>326</v>
      </c>
      <c r="AF4" s="1" t="s">
        <v>3</v>
      </c>
      <c r="AH4" s="1" t="s">
        <v>322</v>
      </c>
      <c r="AI4" s="1" t="s">
        <v>57</v>
      </c>
      <c r="AK4" s="1" t="s">
        <v>323</v>
      </c>
      <c r="AL4" s="1" t="s">
        <v>57</v>
      </c>
    </row>
    <row r="5" spans="1:38" x14ac:dyDescent="0.2">
      <c r="A5" s="4">
        <v>1</v>
      </c>
      <c r="B5" t="s">
        <v>231</v>
      </c>
      <c r="C5" t="s">
        <v>84</v>
      </c>
      <c r="D5" t="s">
        <v>232</v>
      </c>
      <c r="E5" s="6">
        <v>18.29</v>
      </c>
      <c r="F5" s="6">
        <v>16.850000000000001</v>
      </c>
      <c r="G5" s="6">
        <f>E5+F5</f>
        <v>35.14</v>
      </c>
      <c r="H5" s="4">
        <v>1</v>
      </c>
      <c r="K5">
        <v>10</v>
      </c>
      <c r="V5">
        <v>10</v>
      </c>
      <c r="Y5">
        <v>10</v>
      </c>
      <c r="AB5">
        <v>10</v>
      </c>
    </row>
    <row r="6" spans="1:38" x14ac:dyDescent="0.2">
      <c r="A6" s="4">
        <v>3</v>
      </c>
      <c r="B6" t="s">
        <v>89</v>
      </c>
      <c r="C6" t="s">
        <v>90</v>
      </c>
      <c r="D6" t="s">
        <v>91</v>
      </c>
      <c r="E6" s="6">
        <v>19.149999999999999</v>
      </c>
      <c r="F6" s="6">
        <v>17.96</v>
      </c>
      <c r="G6" s="6">
        <f>E6+F6</f>
        <v>37.11</v>
      </c>
      <c r="H6" s="4">
        <v>2</v>
      </c>
    </row>
    <row r="7" spans="1:38" x14ac:dyDescent="0.2">
      <c r="A7" s="4">
        <v>6</v>
      </c>
      <c r="B7" t="s">
        <v>99</v>
      </c>
      <c r="C7" t="s">
        <v>82</v>
      </c>
      <c r="D7" t="s">
        <v>100</v>
      </c>
      <c r="E7" s="6">
        <v>19.899999999999999</v>
      </c>
      <c r="F7" s="6">
        <v>17.97</v>
      </c>
      <c r="G7" s="6">
        <f>E7+F7</f>
        <v>37.869999999999997</v>
      </c>
      <c r="H7" s="4">
        <v>3</v>
      </c>
      <c r="N7">
        <v>10</v>
      </c>
      <c r="AE7">
        <v>10</v>
      </c>
      <c r="AH7">
        <v>10</v>
      </c>
    </row>
    <row r="8" spans="1:38" x14ac:dyDescent="0.2">
      <c r="A8" s="4">
        <v>13</v>
      </c>
      <c r="B8" t="s">
        <v>231</v>
      </c>
      <c r="C8" t="s">
        <v>233</v>
      </c>
      <c r="D8" t="s">
        <v>234</v>
      </c>
      <c r="E8" s="6">
        <v>19.18</v>
      </c>
      <c r="F8" s="6">
        <v>18.77</v>
      </c>
      <c r="G8" s="6">
        <f>E8+F8</f>
        <v>37.950000000000003</v>
      </c>
      <c r="H8" s="4">
        <v>4</v>
      </c>
      <c r="K8">
        <v>9</v>
      </c>
      <c r="V8">
        <v>9</v>
      </c>
      <c r="Y8">
        <v>9</v>
      </c>
      <c r="AB8">
        <v>9</v>
      </c>
    </row>
    <row r="9" spans="1:38" x14ac:dyDescent="0.2">
      <c r="A9" s="4">
        <v>25</v>
      </c>
      <c r="B9" t="s">
        <v>231</v>
      </c>
      <c r="C9" t="s">
        <v>235</v>
      </c>
      <c r="D9" t="s">
        <v>236</v>
      </c>
      <c r="E9" s="6">
        <v>20.149999999999999</v>
      </c>
      <c r="F9" s="6">
        <v>19.02</v>
      </c>
      <c r="G9" s="6">
        <f>E9+F9</f>
        <v>39.17</v>
      </c>
      <c r="H9" s="4">
        <v>5</v>
      </c>
      <c r="K9">
        <v>8</v>
      </c>
      <c r="V9">
        <v>8</v>
      </c>
      <c r="Y9">
        <v>8</v>
      </c>
      <c r="AB9">
        <v>8</v>
      </c>
    </row>
    <row r="10" spans="1:38" x14ac:dyDescent="0.2">
      <c r="A10" s="4">
        <v>12</v>
      </c>
      <c r="B10" t="s">
        <v>99</v>
      </c>
      <c r="C10" t="s">
        <v>101</v>
      </c>
      <c r="D10" t="s">
        <v>102</v>
      </c>
      <c r="E10" s="6">
        <v>21.33</v>
      </c>
      <c r="F10" s="6">
        <v>18.59</v>
      </c>
      <c r="G10" s="6">
        <f>E10+F10</f>
        <v>39.92</v>
      </c>
      <c r="H10" s="4">
        <v>6</v>
      </c>
      <c r="N10">
        <v>9</v>
      </c>
      <c r="W10">
        <v>7</v>
      </c>
      <c r="AE10">
        <v>9</v>
      </c>
      <c r="AH10">
        <v>9</v>
      </c>
    </row>
    <row r="11" spans="1:38" x14ac:dyDescent="0.2">
      <c r="A11" s="4">
        <v>5</v>
      </c>
      <c r="B11" t="s">
        <v>169</v>
      </c>
      <c r="C11" t="s">
        <v>174</v>
      </c>
      <c r="D11" t="s">
        <v>175</v>
      </c>
      <c r="E11" s="6">
        <v>20.84</v>
      </c>
      <c r="F11" s="6">
        <v>19.77</v>
      </c>
      <c r="G11" s="6">
        <f>E11+F11</f>
        <v>40.61</v>
      </c>
      <c r="H11" s="4">
        <v>7</v>
      </c>
      <c r="J11">
        <v>7</v>
      </c>
      <c r="M11">
        <v>8</v>
      </c>
      <c r="P11">
        <v>10</v>
      </c>
      <c r="S11">
        <v>10</v>
      </c>
    </row>
    <row r="12" spans="1:38" x14ac:dyDescent="0.2">
      <c r="A12" s="4">
        <v>18</v>
      </c>
      <c r="B12" t="s">
        <v>99</v>
      </c>
      <c r="C12" t="s">
        <v>103</v>
      </c>
      <c r="D12" t="s">
        <v>104</v>
      </c>
      <c r="E12" s="6">
        <v>21.51</v>
      </c>
      <c r="F12" s="6">
        <v>19.13</v>
      </c>
      <c r="G12" s="6">
        <f>E12+F12</f>
        <v>40.64</v>
      </c>
      <c r="H12" s="4">
        <v>8</v>
      </c>
      <c r="N12">
        <v>7</v>
      </c>
      <c r="W12">
        <v>6</v>
      </c>
      <c r="AE12">
        <v>8</v>
      </c>
      <c r="AH12">
        <v>8</v>
      </c>
    </row>
    <row r="13" spans="1:38" x14ac:dyDescent="0.2">
      <c r="A13" s="4">
        <v>37</v>
      </c>
      <c r="B13" t="s">
        <v>231</v>
      </c>
      <c r="C13" t="s">
        <v>237</v>
      </c>
      <c r="D13" t="s">
        <v>238</v>
      </c>
      <c r="E13" s="6">
        <v>21.48</v>
      </c>
      <c r="F13" s="6">
        <v>19.46</v>
      </c>
      <c r="G13" s="6">
        <f>E13+F13</f>
        <v>40.94</v>
      </c>
      <c r="H13" s="4">
        <v>9</v>
      </c>
      <c r="K13">
        <v>6</v>
      </c>
      <c r="V13">
        <v>5</v>
      </c>
      <c r="Y13">
        <v>7</v>
      </c>
      <c r="AB13">
        <v>7</v>
      </c>
    </row>
    <row r="14" spans="1:38" x14ac:dyDescent="0.2">
      <c r="A14" s="4">
        <v>29</v>
      </c>
      <c r="B14" t="s">
        <v>169</v>
      </c>
      <c r="C14" t="s">
        <v>176</v>
      </c>
      <c r="D14" t="s">
        <v>177</v>
      </c>
      <c r="E14" s="6">
        <v>21.75</v>
      </c>
      <c r="F14" s="6">
        <v>19.68</v>
      </c>
      <c r="G14" s="6">
        <f>E14+F14</f>
        <v>41.43</v>
      </c>
      <c r="H14" s="4">
        <v>10</v>
      </c>
      <c r="J14">
        <v>5</v>
      </c>
      <c r="M14">
        <v>6</v>
      </c>
      <c r="P14">
        <v>9</v>
      </c>
      <c r="S14">
        <v>9</v>
      </c>
    </row>
    <row r="15" spans="1:38" x14ac:dyDescent="0.2">
      <c r="A15" s="4">
        <v>35</v>
      </c>
      <c r="B15" t="s">
        <v>169</v>
      </c>
      <c r="C15" t="s">
        <v>179</v>
      </c>
      <c r="D15" t="s">
        <v>180</v>
      </c>
      <c r="E15" s="6">
        <v>21.67</v>
      </c>
      <c r="F15" s="6">
        <v>20.3</v>
      </c>
      <c r="G15" s="6">
        <f>E15+F15</f>
        <v>41.97</v>
      </c>
      <c r="H15" s="4">
        <v>11</v>
      </c>
      <c r="J15">
        <v>4</v>
      </c>
      <c r="M15">
        <v>5</v>
      </c>
      <c r="P15">
        <v>8</v>
      </c>
      <c r="S15">
        <v>8</v>
      </c>
    </row>
    <row r="16" spans="1:38" x14ac:dyDescent="0.2">
      <c r="A16" s="4">
        <v>36</v>
      </c>
      <c r="B16" t="s">
        <v>99</v>
      </c>
      <c r="C16" t="s">
        <v>105</v>
      </c>
      <c r="D16" t="s">
        <v>106</v>
      </c>
      <c r="E16" s="6">
        <v>21.79</v>
      </c>
      <c r="F16" s="6">
        <v>20.21</v>
      </c>
      <c r="G16" s="6">
        <f>E16+F16</f>
        <v>42</v>
      </c>
      <c r="H16" s="4">
        <v>12</v>
      </c>
      <c r="N16">
        <v>4</v>
      </c>
      <c r="W16">
        <v>4</v>
      </c>
      <c r="AE16">
        <v>7</v>
      </c>
      <c r="AH16">
        <v>7</v>
      </c>
    </row>
    <row r="17" spans="1:37" x14ac:dyDescent="0.2">
      <c r="A17" s="4">
        <v>24</v>
      </c>
      <c r="B17" t="s">
        <v>99</v>
      </c>
      <c r="C17" t="s">
        <v>109</v>
      </c>
      <c r="D17" t="s">
        <v>110</v>
      </c>
      <c r="E17" s="6">
        <v>21.8</v>
      </c>
      <c r="F17" s="6">
        <v>20.91</v>
      </c>
      <c r="G17" s="6">
        <f>E17+F17</f>
        <v>42.71</v>
      </c>
      <c r="H17" s="4">
        <v>13</v>
      </c>
      <c r="N17">
        <v>3</v>
      </c>
      <c r="W17">
        <v>3</v>
      </c>
      <c r="AE17">
        <v>6</v>
      </c>
      <c r="AH17">
        <v>6</v>
      </c>
    </row>
    <row r="18" spans="1:37" x14ac:dyDescent="0.2">
      <c r="A18" s="4">
        <v>49</v>
      </c>
      <c r="B18" t="s">
        <v>231</v>
      </c>
      <c r="C18" t="s">
        <v>241</v>
      </c>
      <c r="D18" t="s">
        <v>223</v>
      </c>
      <c r="E18" s="6">
        <v>22.37</v>
      </c>
      <c r="F18" s="6">
        <v>20.34</v>
      </c>
      <c r="G18" s="6">
        <f>E18+F18</f>
        <v>42.71</v>
      </c>
      <c r="H18" s="4">
        <v>14</v>
      </c>
      <c r="K18">
        <v>3</v>
      </c>
      <c r="V18">
        <v>2</v>
      </c>
      <c r="Y18">
        <v>6</v>
      </c>
      <c r="AB18">
        <v>6</v>
      </c>
    </row>
    <row r="19" spans="1:37" x14ac:dyDescent="0.2">
      <c r="A19" s="4">
        <v>40</v>
      </c>
      <c r="B19" t="s">
        <v>99</v>
      </c>
      <c r="C19" t="s">
        <v>111</v>
      </c>
      <c r="D19" t="s">
        <v>112</v>
      </c>
      <c r="E19" s="6">
        <v>22.64</v>
      </c>
      <c r="F19" s="6">
        <v>20.16</v>
      </c>
      <c r="G19" s="6">
        <f>E19+F19</f>
        <v>42.8</v>
      </c>
      <c r="H19" s="4">
        <v>15</v>
      </c>
      <c r="N19">
        <v>2</v>
      </c>
      <c r="W19">
        <v>1</v>
      </c>
      <c r="AE19">
        <v>5</v>
      </c>
      <c r="AH19">
        <v>5</v>
      </c>
    </row>
    <row r="20" spans="1:37" x14ac:dyDescent="0.2">
      <c r="A20" s="4">
        <v>53</v>
      </c>
      <c r="B20" t="s">
        <v>231</v>
      </c>
      <c r="C20" t="s">
        <v>242</v>
      </c>
      <c r="D20" t="s">
        <v>223</v>
      </c>
      <c r="E20" s="6">
        <v>22.48</v>
      </c>
      <c r="F20" s="6">
        <v>20.88</v>
      </c>
      <c r="G20" s="6">
        <f>E20+F20</f>
        <v>43.36</v>
      </c>
      <c r="H20" s="4">
        <v>16</v>
      </c>
      <c r="K20">
        <v>2</v>
      </c>
      <c r="Y20">
        <v>5</v>
      </c>
      <c r="AB20">
        <v>5</v>
      </c>
    </row>
    <row r="21" spans="1:37" x14ac:dyDescent="0.2">
      <c r="A21" s="4">
        <v>8</v>
      </c>
      <c r="B21" t="s">
        <v>3</v>
      </c>
      <c r="C21" t="s">
        <v>6</v>
      </c>
      <c r="D21" t="s">
        <v>7</v>
      </c>
      <c r="E21" s="6">
        <v>23.1</v>
      </c>
      <c r="F21" s="6">
        <v>20.29</v>
      </c>
      <c r="G21" s="6">
        <f>E21+F21</f>
        <v>43.39</v>
      </c>
      <c r="H21" s="4">
        <v>17</v>
      </c>
      <c r="Q21">
        <v>7</v>
      </c>
      <c r="Z21">
        <v>4</v>
      </c>
      <c r="AF21">
        <v>4</v>
      </c>
      <c r="AK21">
        <v>10</v>
      </c>
    </row>
    <row r="22" spans="1:37" x14ac:dyDescent="0.2">
      <c r="A22" s="4">
        <v>30</v>
      </c>
      <c r="B22" t="s">
        <v>99</v>
      </c>
      <c r="C22" t="s">
        <v>113</v>
      </c>
      <c r="D22" t="s">
        <v>100</v>
      </c>
      <c r="E22" s="6">
        <v>22.28</v>
      </c>
      <c r="F22" s="6">
        <v>21.15</v>
      </c>
      <c r="G22" s="6">
        <f>E22+F22</f>
        <v>43.43</v>
      </c>
      <c r="H22" s="4">
        <v>18</v>
      </c>
      <c r="N22">
        <v>1</v>
      </c>
      <c r="AE22">
        <v>3</v>
      </c>
      <c r="AH22">
        <v>4</v>
      </c>
    </row>
    <row r="23" spans="1:37" x14ac:dyDescent="0.2">
      <c r="A23" s="4">
        <v>57</v>
      </c>
      <c r="B23" t="s">
        <v>231</v>
      </c>
      <c r="C23" t="s">
        <v>243</v>
      </c>
      <c r="D23" t="s">
        <v>244</v>
      </c>
      <c r="E23" s="6">
        <v>22.66</v>
      </c>
      <c r="F23" s="6">
        <v>20.95</v>
      </c>
      <c r="G23" s="6">
        <f>E23+F23</f>
        <v>43.61</v>
      </c>
      <c r="H23" s="4">
        <v>19</v>
      </c>
      <c r="K23">
        <v>1</v>
      </c>
      <c r="Y23">
        <v>3</v>
      </c>
      <c r="AB23">
        <v>4</v>
      </c>
    </row>
    <row r="24" spans="1:37" x14ac:dyDescent="0.2">
      <c r="A24" s="4">
        <v>2</v>
      </c>
      <c r="B24" t="s">
        <v>3</v>
      </c>
      <c r="C24" t="s">
        <v>8</v>
      </c>
      <c r="D24" t="s">
        <v>9</v>
      </c>
      <c r="E24" s="6">
        <v>23.37</v>
      </c>
      <c r="F24" s="6">
        <v>20.64</v>
      </c>
      <c r="G24" s="6">
        <f>E24+F24</f>
        <v>44.010000000000005</v>
      </c>
      <c r="H24" s="4">
        <v>20</v>
      </c>
      <c r="Q24">
        <v>6</v>
      </c>
      <c r="Z24">
        <v>2</v>
      </c>
      <c r="AF24">
        <v>2</v>
      </c>
      <c r="AK24">
        <v>9</v>
      </c>
    </row>
    <row r="25" spans="1:37" x14ac:dyDescent="0.2">
      <c r="A25" s="4">
        <v>81</v>
      </c>
      <c r="B25" t="s">
        <v>231</v>
      </c>
      <c r="C25" t="s">
        <v>27</v>
      </c>
      <c r="D25" t="s">
        <v>245</v>
      </c>
      <c r="E25" s="6">
        <v>23.42</v>
      </c>
      <c r="F25" s="6">
        <v>21.17</v>
      </c>
      <c r="G25" s="6">
        <f>E25+F25</f>
        <v>44.59</v>
      </c>
      <c r="H25" s="4">
        <v>21</v>
      </c>
      <c r="Y25">
        <v>1</v>
      </c>
      <c r="AB25">
        <v>3</v>
      </c>
    </row>
    <row r="26" spans="1:37" x14ac:dyDescent="0.2">
      <c r="A26" s="4">
        <v>31</v>
      </c>
      <c r="B26" t="s">
        <v>231</v>
      </c>
      <c r="C26" t="s">
        <v>229</v>
      </c>
      <c r="D26" t="s">
        <v>246</v>
      </c>
      <c r="E26" s="6">
        <v>26.63</v>
      </c>
      <c r="F26" s="6">
        <v>18.04</v>
      </c>
      <c r="G26" s="6">
        <f>E26+F26</f>
        <v>44.67</v>
      </c>
      <c r="H26" s="4">
        <v>22</v>
      </c>
      <c r="AB26">
        <v>2</v>
      </c>
    </row>
    <row r="27" spans="1:37" x14ac:dyDescent="0.2">
      <c r="A27" s="4">
        <v>23</v>
      </c>
      <c r="B27" t="s">
        <v>169</v>
      </c>
      <c r="C27" t="s">
        <v>183</v>
      </c>
      <c r="D27" t="s">
        <v>184</v>
      </c>
      <c r="E27" s="6">
        <v>25.48</v>
      </c>
      <c r="F27" s="6">
        <v>19.55</v>
      </c>
      <c r="G27" s="6">
        <f>E27+F27</f>
        <v>45.03</v>
      </c>
      <c r="H27" s="4">
        <v>23</v>
      </c>
      <c r="P27">
        <v>5</v>
      </c>
      <c r="S27">
        <v>7</v>
      </c>
    </row>
    <row r="28" spans="1:37" x14ac:dyDescent="0.2">
      <c r="A28" s="4">
        <v>61</v>
      </c>
      <c r="B28" t="s">
        <v>231</v>
      </c>
      <c r="C28" t="s">
        <v>248</v>
      </c>
      <c r="D28" t="s">
        <v>28</v>
      </c>
      <c r="E28" s="6">
        <v>24.3</v>
      </c>
      <c r="F28" s="6">
        <v>21.09</v>
      </c>
      <c r="G28" s="6">
        <f>E28+F28</f>
        <v>45.39</v>
      </c>
      <c r="H28" s="4">
        <v>24</v>
      </c>
      <c r="AB28">
        <v>1</v>
      </c>
    </row>
    <row r="29" spans="1:37" x14ac:dyDescent="0.2">
      <c r="A29" s="4">
        <v>14</v>
      </c>
      <c r="B29" t="s">
        <v>3</v>
      </c>
      <c r="C29" t="s">
        <v>10</v>
      </c>
      <c r="D29" t="s">
        <v>11</v>
      </c>
      <c r="E29" s="6">
        <v>23.89</v>
      </c>
      <c r="F29" s="6">
        <v>21.74</v>
      </c>
      <c r="G29" s="6">
        <f>E29+F29</f>
        <v>45.629999999999995</v>
      </c>
      <c r="H29" s="4">
        <v>25</v>
      </c>
      <c r="Q29">
        <v>4</v>
      </c>
      <c r="AF29">
        <v>1</v>
      </c>
      <c r="AK29">
        <v>8</v>
      </c>
    </row>
    <row r="30" spans="1:37" x14ac:dyDescent="0.2">
      <c r="A30" s="4">
        <v>65</v>
      </c>
      <c r="B30" t="s">
        <v>231</v>
      </c>
      <c r="C30" t="s">
        <v>187</v>
      </c>
      <c r="D30" t="s">
        <v>30</v>
      </c>
      <c r="E30" s="6">
        <v>24.4</v>
      </c>
      <c r="F30" s="6">
        <v>21.66</v>
      </c>
      <c r="G30" s="6">
        <f>E30+F30</f>
        <v>46.06</v>
      </c>
      <c r="H30" s="4">
        <v>26</v>
      </c>
    </row>
    <row r="31" spans="1:37" x14ac:dyDescent="0.2">
      <c r="A31" s="4">
        <v>69</v>
      </c>
      <c r="B31" t="s">
        <v>231</v>
      </c>
      <c r="C31" t="s">
        <v>251</v>
      </c>
      <c r="D31" t="s">
        <v>252</v>
      </c>
      <c r="E31" s="6">
        <v>25.14</v>
      </c>
      <c r="F31" s="6">
        <v>22.74</v>
      </c>
      <c r="G31" s="6">
        <f>E31+F31</f>
        <v>47.879999999999995</v>
      </c>
      <c r="H31" s="4">
        <v>27</v>
      </c>
    </row>
    <row r="32" spans="1:37" x14ac:dyDescent="0.2">
      <c r="A32" s="4">
        <v>39</v>
      </c>
      <c r="B32" t="s">
        <v>169</v>
      </c>
      <c r="C32" t="s">
        <v>191</v>
      </c>
      <c r="D32" t="s">
        <v>192</v>
      </c>
      <c r="E32" s="6">
        <v>23.41</v>
      </c>
      <c r="F32" s="6">
        <v>24.88</v>
      </c>
      <c r="G32" s="6">
        <f>E32+F32</f>
        <v>48.29</v>
      </c>
      <c r="H32" s="4">
        <v>28</v>
      </c>
      <c r="P32">
        <v>3</v>
      </c>
      <c r="S32">
        <v>6</v>
      </c>
    </row>
    <row r="33" spans="1:38" x14ac:dyDescent="0.2">
      <c r="A33" s="4">
        <v>38</v>
      </c>
      <c r="B33" t="s">
        <v>3</v>
      </c>
      <c r="C33" t="s">
        <v>12</v>
      </c>
      <c r="D33" t="s">
        <v>13</v>
      </c>
      <c r="E33" s="6">
        <v>25.74</v>
      </c>
      <c r="F33" s="6">
        <v>22.57</v>
      </c>
      <c r="G33" s="6">
        <f>E33+F33</f>
        <v>48.31</v>
      </c>
      <c r="H33" s="4">
        <v>29</v>
      </c>
      <c r="Q33">
        <v>2</v>
      </c>
      <c r="AK33">
        <v>7</v>
      </c>
    </row>
    <row r="34" spans="1:38" x14ac:dyDescent="0.2">
      <c r="A34" s="4">
        <v>44</v>
      </c>
      <c r="B34" t="s">
        <v>99</v>
      </c>
      <c r="C34" t="s">
        <v>114</v>
      </c>
      <c r="D34" t="s">
        <v>115</v>
      </c>
      <c r="E34" s="6">
        <v>25.45</v>
      </c>
      <c r="F34" s="6">
        <v>23.53</v>
      </c>
      <c r="G34" s="6">
        <f>E34+F34</f>
        <v>48.980000000000004</v>
      </c>
      <c r="H34" s="4">
        <v>30</v>
      </c>
      <c r="AH34">
        <v>3</v>
      </c>
    </row>
    <row r="35" spans="1:38" x14ac:dyDescent="0.2">
      <c r="A35" s="4">
        <v>19</v>
      </c>
      <c r="B35" t="s">
        <v>231</v>
      </c>
      <c r="C35" t="s">
        <v>204</v>
      </c>
      <c r="D35" t="s">
        <v>255</v>
      </c>
      <c r="E35" s="6">
        <v>30.54</v>
      </c>
      <c r="F35" s="6">
        <v>18.559999999999999</v>
      </c>
      <c r="G35" s="6">
        <f>E35+F35</f>
        <v>49.099999999999994</v>
      </c>
      <c r="H35" s="4">
        <v>31</v>
      </c>
    </row>
    <row r="36" spans="1:38" x14ac:dyDescent="0.2">
      <c r="A36" s="4">
        <v>217</v>
      </c>
      <c r="B36" t="s">
        <v>57</v>
      </c>
      <c r="C36" t="s">
        <v>65</v>
      </c>
      <c r="D36" t="s">
        <v>66</v>
      </c>
      <c r="E36" s="6">
        <v>25.83</v>
      </c>
      <c r="F36" s="6">
        <v>23.38</v>
      </c>
      <c r="G36" s="6">
        <f>E36+F36</f>
        <v>49.209999999999994</v>
      </c>
      <c r="H36" s="4">
        <v>32</v>
      </c>
      <c r="T36">
        <v>5</v>
      </c>
      <c r="AI36">
        <v>2</v>
      </c>
      <c r="AL36">
        <v>6</v>
      </c>
    </row>
    <row r="37" spans="1:38" x14ac:dyDescent="0.2">
      <c r="A37" s="4">
        <v>205</v>
      </c>
      <c r="B37" t="s">
        <v>57</v>
      </c>
      <c r="C37" t="s">
        <v>67</v>
      </c>
      <c r="D37" t="s">
        <v>68</v>
      </c>
      <c r="E37" s="6">
        <v>29.36</v>
      </c>
      <c r="F37" s="6">
        <v>19.97</v>
      </c>
      <c r="G37" s="6">
        <f>E37+F37</f>
        <v>49.33</v>
      </c>
      <c r="H37" s="4">
        <v>33</v>
      </c>
      <c r="T37">
        <v>4</v>
      </c>
      <c r="AI37">
        <v>1</v>
      </c>
      <c r="AL37">
        <v>5</v>
      </c>
    </row>
    <row r="38" spans="1:38" x14ac:dyDescent="0.2">
      <c r="A38" s="4">
        <v>48</v>
      </c>
      <c r="B38" t="s">
        <v>99</v>
      </c>
      <c r="C38" t="s">
        <v>116</v>
      </c>
      <c r="D38" t="s">
        <v>117</v>
      </c>
      <c r="E38" s="6">
        <v>25.94</v>
      </c>
      <c r="F38" s="6">
        <v>23.43</v>
      </c>
      <c r="G38" s="6">
        <f>E38+F38</f>
        <v>49.370000000000005</v>
      </c>
      <c r="H38" s="4">
        <v>34</v>
      </c>
    </row>
    <row r="39" spans="1:38" x14ac:dyDescent="0.2">
      <c r="A39" s="4">
        <v>229</v>
      </c>
      <c r="B39" t="s">
        <v>57</v>
      </c>
      <c r="C39" t="s">
        <v>69</v>
      </c>
      <c r="D39" t="s">
        <v>70</v>
      </c>
      <c r="E39" s="6">
        <v>25.89</v>
      </c>
      <c r="F39" s="6">
        <v>23.78</v>
      </c>
      <c r="G39" s="6">
        <f>E39+F39</f>
        <v>49.67</v>
      </c>
      <c r="H39" s="4">
        <v>35</v>
      </c>
      <c r="T39">
        <v>3</v>
      </c>
      <c r="AL39">
        <v>4</v>
      </c>
    </row>
    <row r="40" spans="1:38" x14ac:dyDescent="0.2">
      <c r="A40" s="4">
        <v>249</v>
      </c>
      <c r="B40" t="s">
        <v>57</v>
      </c>
      <c r="C40" t="s">
        <v>58</v>
      </c>
      <c r="D40" t="s">
        <v>71</v>
      </c>
      <c r="E40" s="6">
        <v>27.77</v>
      </c>
      <c r="F40" s="6">
        <v>22.19</v>
      </c>
      <c r="G40" s="6">
        <f>E40+F40</f>
        <v>49.96</v>
      </c>
      <c r="H40" s="4">
        <v>36</v>
      </c>
      <c r="T40">
        <v>2</v>
      </c>
      <c r="AL40">
        <v>3</v>
      </c>
    </row>
    <row r="41" spans="1:38" x14ac:dyDescent="0.2">
      <c r="A41" s="4">
        <v>20</v>
      </c>
      <c r="B41" t="s">
        <v>3</v>
      </c>
      <c r="C41" t="s">
        <v>14</v>
      </c>
      <c r="D41" t="s">
        <v>15</v>
      </c>
      <c r="E41" s="6">
        <v>26.61</v>
      </c>
      <c r="F41" s="6">
        <v>23.97</v>
      </c>
      <c r="G41" s="6">
        <f>E41+F41</f>
        <v>50.58</v>
      </c>
      <c r="H41" s="4">
        <v>37</v>
      </c>
      <c r="Q41">
        <v>1</v>
      </c>
      <c r="AK41">
        <v>2</v>
      </c>
    </row>
    <row r="42" spans="1:38" x14ac:dyDescent="0.2">
      <c r="A42" s="4">
        <v>45</v>
      </c>
      <c r="B42" t="s">
        <v>231</v>
      </c>
      <c r="C42" t="s">
        <v>257</v>
      </c>
      <c r="D42" t="s">
        <v>247</v>
      </c>
      <c r="E42" s="6">
        <v>26.74</v>
      </c>
      <c r="F42" s="6">
        <v>24.04</v>
      </c>
      <c r="G42" s="6">
        <f>E42+F42</f>
        <v>50.78</v>
      </c>
      <c r="H42" s="4">
        <v>38</v>
      </c>
    </row>
    <row r="43" spans="1:38" x14ac:dyDescent="0.2">
      <c r="A43" s="4">
        <v>59</v>
      </c>
      <c r="B43" t="s">
        <v>169</v>
      </c>
      <c r="C43" t="s">
        <v>162</v>
      </c>
      <c r="D43" t="s">
        <v>195</v>
      </c>
      <c r="E43" s="6">
        <v>25.94</v>
      </c>
      <c r="F43" s="6">
        <v>25.42</v>
      </c>
      <c r="G43" s="6">
        <f>E43+F43</f>
        <v>51.36</v>
      </c>
      <c r="H43" s="4">
        <v>39</v>
      </c>
      <c r="S43">
        <v>1</v>
      </c>
    </row>
    <row r="44" spans="1:38" x14ac:dyDescent="0.2">
      <c r="A44" s="4">
        <v>32</v>
      </c>
      <c r="B44" t="s">
        <v>3</v>
      </c>
      <c r="C44" t="s">
        <v>16</v>
      </c>
      <c r="D44" t="s">
        <v>17</v>
      </c>
      <c r="E44" s="6">
        <v>26</v>
      </c>
      <c r="F44" s="6">
        <v>25.5</v>
      </c>
      <c r="G44" s="6">
        <f>E44+F44</f>
        <v>51.5</v>
      </c>
      <c r="H44" s="4">
        <v>40</v>
      </c>
      <c r="AK44">
        <v>1</v>
      </c>
    </row>
    <row r="45" spans="1:38" x14ac:dyDescent="0.2">
      <c r="A45" s="4">
        <v>102</v>
      </c>
      <c r="B45" t="s">
        <v>231</v>
      </c>
      <c r="C45" t="s">
        <v>230</v>
      </c>
      <c r="D45" t="s">
        <v>258</v>
      </c>
      <c r="E45" s="6">
        <v>27.44</v>
      </c>
      <c r="F45" s="6">
        <v>24.25</v>
      </c>
      <c r="G45" s="6">
        <f>E45+F45</f>
        <v>51.69</v>
      </c>
      <c r="H45" s="4">
        <v>41</v>
      </c>
    </row>
    <row r="46" spans="1:38" x14ac:dyDescent="0.2">
      <c r="A46" s="4">
        <v>84</v>
      </c>
      <c r="B46" t="s">
        <v>231</v>
      </c>
      <c r="C46" t="s">
        <v>259</v>
      </c>
      <c r="D46" t="s">
        <v>260</v>
      </c>
      <c r="E46" s="6">
        <v>28.45</v>
      </c>
      <c r="F46" s="6">
        <v>23.52</v>
      </c>
      <c r="G46" s="6">
        <f>E46+F46</f>
        <v>51.97</v>
      </c>
      <c r="H46" s="4">
        <v>42</v>
      </c>
    </row>
    <row r="47" spans="1:38" x14ac:dyDescent="0.2">
      <c r="A47" s="4">
        <v>26</v>
      </c>
      <c r="B47" t="s">
        <v>3</v>
      </c>
      <c r="C47" t="s">
        <v>18</v>
      </c>
      <c r="D47" t="s">
        <v>19</v>
      </c>
      <c r="E47" s="6">
        <v>28.9</v>
      </c>
      <c r="F47" s="6">
        <v>23.42</v>
      </c>
      <c r="G47" s="6">
        <f>E47+F47</f>
        <v>52.32</v>
      </c>
      <c r="H47" s="4">
        <v>43</v>
      </c>
      <c r="J47">
        <f>SUM(J5:J46)</f>
        <v>16</v>
      </c>
      <c r="K47">
        <f>SUM(K5:K46)</f>
        <v>39</v>
      </c>
      <c r="M47">
        <f>SUM(M5:M46)</f>
        <v>19</v>
      </c>
      <c r="N47">
        <f>SUM(N5:N46)</f>
        <v>36</v>
      </c>
      <c r="P47">
        <f>SUM(P5:P46)</f>
        <v>35</v>
      </c>
      <c r="Q47">
        <f>SUM(Q5:Q46)</f>
        <v>20</v>
      </c>
      <c r="S47">
        <f>SUM(S5:S46)</f>
        <v>41</v>
      </c>
      <c r="T47">
        <f>SUM(T5:T46)</f>
        <v>14</v>
      </c>
      <c r="V47">
        <f>SUM(V5:V46)</f>
        <v>34</v>
      </c>
      <c r="W47">
        <f>SUM(W5:W46)</f>
        <v>21</v>
      </c>
      <c r="Y47">
        <f>SUM(Y5:Y46)</f>
        <v>49</v>
      </c>
      <c r="Z47">
        <f>SUM(Z5:Z46)</f>
        <v>6</v>
      </c>
      <c r="AB47">
        <f>SUM(AB5:AB46)</f>
        <v>55</v>
      </c>
      <c r="AC47">
        <f>SUM(AC5:AC46)</f>
        <v>0</v>
      </c>
      <c r="AE47">
        <f>SUM(AE5:AE46)</f>
        <v>48</v>
      </c>
      <c r="AF47">
        <f>SUM(AF5:AF46)</f>
        <v>7</v>
      </c>
      <c r="AH47">
        <f>SUM(AH5:AH46)</f>
        <v>52</v>
      </c>
      <c r="AI47">
        <f>SUM(AI5:AI46)</f>
        <v>3</v>
      </c>
      <c r="AK47">
        <f>SUM(AK5:AK46)</f>
        <v>37</v>
      </c>
      <c r="AL47">
        <f>SUM(AL5:AL46)</f>
        <v>18</v>
      </c>
    </row>
    <row r="48" spans="1:38" x14ac:dyDescent="0.2">
      <c r="A48" s="4">
        <v>93</v>
      </c>
      <c r="B48" t="s">
        <v>231</v>
      </c>
      <c r="C48" t="s">
        <v>69</v>
      </c>
      <c r="D48" t="s">
        <v>261</v>
      </c>
      <c r="E48" s="6">
        <v>27.83</v>
      </c>
      <c r="F48" s="6">
        <v>25.07</v>
      </c>
      <c r="G48" s="6">
        <f>E48+F48</f>
        <v>52.9</v>
      </c>
      <c r="H48" s="4">
        <v>44</v>
      </c>
      <c r="J48" s="1" t="s">
        <v>324</v>
      </c>
      <c r="K48" s="1" t="s">
        <v>325</v>
      </c>
      <c r="M48" s="1" t="s">
        <v>318</v>
      </c>
      <c r="N48" s="1" t="s">
        <v>99</v>
      </c>
      <c r="P48" s="1" t="s">
        <v>319</v>
      </c>
      <c r="Q48" s="1" t="s">
        <v>3</v>
      </c>
      <c r="S48" s="1" t="s">
        <v>318</v>
      </c>
      <c r="T48" s="1" t="s">
        <v>57</v>
      </c>
      <c r="V48" s="1" t="s">
        <v>320</v>
      </c>
      <c r="W48" s="1" t="s">
        <v>99</v>
      </c>
      <c r="Y48" s="1" t="s">
        <v>320</v>
      </c>
      <c r="Z48" s="1" t="s">
        <v>3</v>
      </c>
      <c r="AB48" s="1" t="s">
        <v>321</v>
      </c>
      <c r="AC48" s="1" t="s">
        <v>57</v>
      </c>
      <c r="AE48" s="1" t="s">
        <v>326</v>
      </c>
      <c r="AF48" s="1" t="s">
        <v>3</v>
      </c>
      <c r="AH48" s="1" t="s">
        <v>322</v>
      </c>
      <c r="AI48" s="1" t="s">
        <v>57</v>
      </c>
      <c r="AK48" s="1" t="s">
        <v>323</v>
      </c>
      <c r="AL48" s="1" t="s">
        <v>57</v>
      </c>
    </row>
    <row r="49" spans="1:8" x14ac:dyDescent="0.2">
      <c r="A49" s="4">
        <v>114</v>
      </c>
      <c r="B49" t="s">
        <v>231</v>
      </c>
      <c r="C49" t="s">
        <v>262</v>
      </c>
      <c r="D49" t="s">
        <v>263</v>
      </c>
      <c r="E49" s="6">
        <v>29.33</v>
      </c>
      <c r="F49" s="6">
        <v>23.74</v>
      </c>
      <c r="G49" s="6">
        <f>E49+F49</f>
        <v>53.069999999999993</v>
      </c>
      <c r="H49" s="4">
        <v>45</v>
      </c>
    </row>
    <row r="50" spans="1:8" x14ac:dyDescent="0.2">
      <c r="A50" s="4">
        <v>42</v>
      </c>
      <c r="B50" t="s">
        <v>3</v>
      </c>
      <c r="C50" t="s">
        <v>22</v>
      </c>
      <c r="D50" t="s">
        <v>11</v>
      </c>
      <c r="E50" s="6">
        <v>27.99</v>
      </c>
      <c r="F50" s="6">
        <v>26.56</v>
      </c>
      <c r="G50" s="6">
        <f>E50+F50</f>
        <v>54.55</v>
      </c>
      <c r="H50" s="4">
        <v>46</v>
      </c>
    </row>
    <row r="51" spans="1:8" x14ac:dyDescent="0.2">
      <c r="A51" s="4">
        <v>46</v>
      </c>
      <c r="B51" t="s">
        <v>3</v>
      </c>
      <c r="C51" t="s">
        <v>23</v>
      </c>
      <c r="D51" t="s">
        <v>24</v>
      </c>
      <c r="E51" s="6">
        <v>29.05</v>
      </c>
      <c r="F51" s="6">
        <v>26.02</v>
      </c>
      <c r="G51" s="6">
        <f>E51+F51</f>
        <v>55.07</v>
      </c>
      <c r="H51" s="4">
        <v>47</v>
      </c>
    </row>
    <row r="52" spans="1:8" x14ac:dyDescent="0.2">
      <c r="A52" s="4">
        <v>234</v>
      </c>
      <c r="B52" t="s">
        <v>57</v>
      </c>
      <c r="C52" t="s">
        <v>76</v>
      </c>
      <c r="D52" t="s">
        <v>77</v>
      </c>
      <c r="E52" s="6">
        <v>28.89</v>
      </c>
      <c r="F52" s="6">
        <v>26.53</v>
      </c>
      <c r="G52" s="6">
        <f>E52+F52</f>
        <v>55.42</v>
      </c>
      <c r="H52" s="4">
        <v>48</v>
      </c>
    </row>
    <row r="53" spans="1:8" x14ac:dyDescent="0.2">
      <c r="A53" s="4">
        <v>96</v>
      </c>
      <c r="B53" t="s">
        <v>231</v>
      </c>
      <c r="C53" t="s">
        <v>268</v>
      </c>
      <c r="D53" t="s">
        <v>269</v>
      </c>
      <c r="E53" s="6">
        <v>28.89</v>
      </c>
      <c r="F53" s="6">
        <v>26.97</v>
      </c>
      <c r="G53" s="6">
        <f>E53+F53</f>
        <v>55.86</v>
      </c>
      <c r="H53" s="4">
        <v>49</v>
      </c>
    </row>
    <row r="54" spans="1:8" x14ac:dyDescent="0.2">
      <c r="A54" s="4">
        <v>99</v>
      </c>
      <c r="B54" t="s">
        <v>231</v>
      </c>
      <c r="C54" t="s">
        <v>272</v>
      </c>
      <c r="D54" t="s">
        <v>273</v>
      </c>
      <c r="E54" s="6">
        <v>29.8</v>
      </c>
      <c r="F54" s="6">
        <v>27.11</v>
      </c>
      <c r="G54" s="6">
        <f>E54+F54</f>
        <v>56.91</v>
      </c>
      <c r="H54" s="4">
        <v>50</v>
      </c>
    </row>
    <row r="55" spans="1:8" x14ac:dyDescent="0.2">
      <c r="A55" s="4">
        <v>60</v>
      </c>
      <c r="B55" t="s">
        <v>99</v>
      </c>
      <c r="C55" t="s">
        <v>58</v>
      </c>
      <c r="D55" t="s">
        <v>128</v>
      </c>
      <c r="E55" s="6">
        <v>29.69</v>
      </c>
      <c r="F55" s="6">
        <v>27.3</v>
      </c>
      <c r="G55" s="6">
        <f>E55+F55</f>
        <v>56.99</v>
      </c>
      <c r="H55" s="4">
        <v>51</v>
      </c>
    </row>
    <row r="56" spans="1:8" x14ac:dyDescent="0.2">
      <c r="A56" s="4">
        <v>58</v>
      </c>
      <c r="B56" t="s">
        <v>3</v>
      </c>
      <c r="C56" t="s">
        <v>27</v>
      </c>
      <c r="D56" t="s">
        <v>28</v>
      </c>
      <c r="E56" s="6">
        <v>29.43</v>
      </c>
      <c r="F56" s="6">
        <v>27.88</v>
      </c>
      <c r="G56" s="6">
        <f>E56+F56</f>
        <v>57.31</v>
      </c>
      <c r="H56" s="4">
        <v>52</v>
      </c>
    </row>
    <row r="57" spans="1:8" x14ac:dyDescent="0.2">
      <c r="A57" s="4">
        <v>75</v>
      </c>
      <c r="B57" t="s">
        <v>169</v>
      </c>
      <c r="C57" t="s">
        <v>98</v>
      </c>
      <c r="D57" t="s">
        <v>198</v>
      </c>
      <c r="E57" s="6">
        <v>31.21</v>
      </c>
      <c r="F57" s="6">
        <v>26.61</v>
      </c>
      <c r="G57" s="6">
        <f>E57+F57</f>
        <v>57.82</v>
      </c>
      <c r="H57" s="4">
        <v>53</v>
      </c>
    </row>
    <row r="58" spans="1:8" x14ac:dyDescent="0.2">
      <c r="A58" s="4">
        <v>259</v>
      </c>
      <c r="B58" t="s">
        <v>57</v>
      </c>
      <c r="C58" t="s">
        <v>80</v>
      </c>
      <c r="D58" t="s">
        <v>81</v>
      </c>
      <c r="E58" s="6">
        <v>31.34</v>
      </c>
      <c r="F58" s="6">
        <v>27.41</v>
      </c>
      <c r="G58" s="6">
        <f>E58+F58</f>
        <v>58.75</v>
      </c>
      <c r="H58" s="4">
        <v>54</v>
      </c>
    </row>
    <row r="59" spans="1:8" x14ac:dyDescent="0.2">
      <c r="A59" s="4">
        <v>239</v>
      </c>
      <c r="B59" t="s">
        <v>57</v>
      </c>
      <c r="C59" t="s">
        <v>82</v>
      </c>
      <c r="D59" t="s">
        <v>83</v>
      </c>
      <c r="E59" s="6">
        <v>36.35</v>
      </c>
      <c r="F59" s="6">
        <v>23.73</v>
      </c>
      <c r="G59" s="6">
        <f>E59+F59</f>
        <v>60.08</v>
      </c>
      <c r="H59" s="4">
        <v>55</v>
      </c>
    </row>
    <row r="60" spans="1:8" x14ac:dyDescent="0.2">
      <c r="A60" s="4">
        <v>76</v>
      </c>
      <c r="B60" t="s">
        <v>99</v>
      </c>
      <c r="C60" t="s">
        <v>101</v>
      </c>
      <c r="D60" t="s">
        <v>136</v>
      </c>
      <c r="E60" s="6">
        <v>32.520000000000003</v>
      </c>
      <c r="F60" s="6">
        <v>29.05</v>
      </c>
      <c r="G60" s="6">
        <f>E60+F60</f>
        <v>61.570000000000007</v>
      </c>
      <c r="H60" s="4">
        <v>56</v>
      </c>
    </row>
    <row r="61" spans="1:8" x14ac:dyDescent="0.2">
      <c r="A61" s="4">
        <v>73</v>
      </c>
      <c r="B61" t="s">
        <v>231</v>
      </c>
      <c r="C61" t="s">
        <v>277</v>
      </c>
      <c r="D61" t="s">
        <v>278</v>
      </c>
      <c r="E61" s="6">
        <v>29.81</v>
      </c>
      <c r="F61" s="6">
        <v>32.19</v>
      </c>
      <c r="G61" s="6">
        <f>E61+F61</f>
        <v>62</v>
      </c>
      <c r="H61" s="4">
        <v>57</v>
      </c>
    </row>
    <row r="62" spans="1:8" x14ac:dyDescent="0.2">
      <c r="A62" s="4">
        <v>62</v>
      </c>
      <c r="B62" t="s">
        <v>3</v>
      </c>
      <c r="C62" t="s">
        <v>29</v>
      </c>
      <c r="D62" t="s">
        <v>30</v>
      </c>
      <c r="E62" s="6">
        <v>32.78</v>
      </c>
      <c r="F62" s="6">
        <v>29.59</v>
      </c>
      <c r="G62" s="6">
        <f>E62+F62</f>
        <v>62.370000000000005</v>
      </c>
      <c r="H62" s="4">
        <v>58</v>
      </c>
    </row>
    <row r="63" spans="1:8" x14ac:dyDescent="0.2">
      <c r="A63" s="4">
        <v>72</v>
      </c>
      <c r="B63" t="s">
        <v>99</v>
      </c>
      <c r="C63" t="s">
        <v>139</v>
      </c>
      <c r="D63" t="s">
        <v>140</v>
      </c>
      <c r="E63" s="6">
        <v>30.02</v>
      </c>
      <c r="F63" s="6">
        <v>32.380000000000003</v>
      </c>
      <c r="G63" s="6">
        <f>E63+F63</f>
        <v>62.400000000000006</v>
      </c>
      <c r="H63" s="4">
        <v>59</v>
      </c>
    </row>
    <row r="64" spans="1:8" x14ac:dyDescent="0.2">
      <c r="A64" s="4">
        <v>71</v>
      </c>
      <c r="B64" t="s">
        <v>169</v>
      </c>
      <c r="C64" t="s">
        <v>164</v>
      </c>
      <c r="D64" t="s">
        <v>200</v>
      </c>
      <c r="E64" s="6">
        <v>25.26</v>
      </c>
      <c r="F64" s="6">
        <v>37.22</v>
      </c>
      <c r="G64" s="6">
        <f>E64+F64</f>
        <v>62.480000000000004</v>
      </c>
      <c r="H64" s="4">
        <v>60</v>
      </c>
    </row>
    <row r="65" spans="1:8" x14ac:dyDescent="0.2">
      <c r="A65" s="4">
        <v>115</v>
      </c>
      <c r="B65" t="s">
        <v>231</v>
      </c>
      <c r="C65" t="s">
        <v>280</v>
      </c>
      <c r="D65" t="s">
        <v>281</v>
      </c>
      <c r="E65" s="6">
        <v>34.22</v>
      </c>
      <c r="F65" s="6">
        <v>28.86</v>
      </c>
      <c r="G65" s="6">
        <f>E65+F65</f>
        <v>63.08</v>
      </c>
      <c r="H65" s="4">
        <v>61</v>
      </c>
    </row>
    <row r="66" spans="1:8" x14ac:dyDescent="0.2">
      <c r="A66" s="4">
        <v>64</v>
      </c>
      <c r="B66" t="s">
        <v>99</v>
      </c>
      <c r="C66" t="s">
        <v>27</v>
      </c>
      <c r="D66" t="s">
        <v>142</v>
      </c>
      <c r="E66" s="6">
        <v>34.74</v>
      </c>
      <c r="F66" s="6">
        <v>29.34</v>
      </c>
      <c r="G66" s="6">
        <f>E66+F66</f>
        <v>64.08</v>
      </c>
      <c r="H66" s="4">
        <v>62</v>
      </c>
    </row>
    <row r="67" spans="1:8" x14ac:dyDescent="0.2">
      <c r="A67" s="4">
        <v>54</v>
      </c>
      <c r="B67" t="s">
        <v>3</v>
      </c>
      <c r="C67" t="s">
        <v>32</v>
      </c>
      <c r="D67" t="s">
        <v>33</v>
      </c>
      <c r="E67" s="6">
        <v>33.630000000000003</v>
      </c>
      <c r="F67" s="6">
        <v>30.99</v>
      </c>
      <c r="G67" s="6">
        <f>E67+F67</f>
        <v>64.62</v>
      </c>
      <c r="H67" s="4">
        <v>63</v>
      </c>
    </row>
    <row r="68" spans="1:8" x14ac:dyDescent="0.2">
      <c r="A68" s="4">
        <v>85</v>
      </c>
      <c r="B68" t="s">
        <v>169</v>
      </c>
      <c r="C68" t="s">
        <v>204</v>
      </c>
      <c r="D68" t="s">
        <v>205</v>
      </c>
      <c r="E68" s="6">
        <v>38.24</v>
      </c>
      <c r="F68" s="6">
        <v>27.44</v>
      </c>
      <c r="G68" s="6">
        <f>E68+F68</f>
        <v>65.680000000000007</v>
      </c>
      <c r="H68" s="4">
        <v>64</v>
      </c>
    </row>
    <row r="69" spans="1:8" x14ac:dyDescent="0.2">
      <c r="A69" s="4">
        <v>109</v>
      </c>
      <c r="B69" t="s">
        <v>231</v>
      </c>
      <c r="C69" t="s">
        <v>284</v>
      </c>
      <c r="D69" t="s">
        <v>285</v>
      </c>
      <c r="E69" s="6">
        <v>36.04</v>
      </c>
      <c r="F69" s="6">
        <v>29.64</v>
      </c>
      <c r="G69" s="6">
        <f>E69+F69</f>
        <v>65.680000000000007</v>
      </c>
      <c r="H69" s="4">
        <v>65</v>
      </c>
    </row>
    <row r="70" spans="1:8" x14ac:dyDescent="0.2">
      <c r="A70" s="4">
        <v>83</v>
      </c>
      <c r="B70" t="s">
        <v>99</v>
      </c>
      <c r="C70" t="s">
        <v>143</v>
      </c>
      <c r="D70" t="s">
        <v>144</v>
      </c>
      <c r="E70" s="6">
        <v>34.82</v>
      </c>
      <c r="F70" s="6">
        <v>31.2</v>
      </c>
      <c r="G70" s="6">
        <f>E70+F70</f>
        <v>66.02</v>
      </c>
      <c r="H70" s="4">
        <v>66</v>
      </c>
    </row>
    <row r="71" spans="1:8" x14ac:dyDescent="0.2">
      <c r="A71" s="4">
        <v>82</v>
      </c>
      <c r="B71" t="s">
        <v>169</v>
      </c>
      <c r="C71" t="s">
        <v>29</v>
      </c>
      <c r="D71" t="s">
        <v>206</v>
      </c>
      <c r="E71" s="6">
        <v>34.840000000000003</v>
      </c>
      <c r="F71" s="6">
        <v>31.91</v>
      </c>
      <c r="G71" s="6">
        <f>E71+F71</f>
        <v>66.75</v>
      </c>
      <c r="H71" s="4">
        <v>67</v>
      </c>
    </row>
    <row r="72" spans="1:8" x14ac:dyDescent="0.2">
      <c r="A72" s="4">
        <v>79</v>
      </c>
      <c r="B72" t="s">
        <v>169</v>
      </c>
      <c r="C72" t="s">
        <v>105</v>
      </c>
      <c r="D72" t="s">
        <v>136</v>
      </c>
      <c r="E72" s="6">
        <v>35.729999999999997</v>
      </c>
      <c r="F72" s="6">
        <v>32.92</v>
      </c>
      <c r="G72" s="6">
        <f>E72+F72</f>
        <v>68.650000000000006</v>
      </c>
      <c r="H72" s="4">
        <v>68</v>
      </c>
    </row>
    <row r="73" spans="1:8" x14ac:dyDescent="0.2">
      <c r="A73" s="4">
        <v>89</v>
      </c>
      <c r="B73" t="s">
        <v>99</v>
      </c>
      <c r="C73" t="s">
        <v>147</v>
      </c>
      <c r="D73" t="s">
        <v>148</v>
      </c>
      <c r="E73" s="6">
        <v>36.94</v>
      </c>
      <c r="F73" s="6">
        <v>32.770000000000003</v>
      </c>
      <c r="G73" s="6">
        <f>E73+F73</f>
        <v>69.710000000000008</v>
      </c>
      <c r="H73" s="4">
        <v>69</v>
      </c>
    </row>
    <row r="74" spans="1:8" x14ac:dyDescent="0.2">
      <c r="A74" s="4">
        <v>50</v>
      </c>
      <c r="B74" t="s">
        <v>3</v>
      </c>
      <c r="C74" t="s">
        <v>38</v>
      </c>
      <c r="D74" t="s">
        <v>39</v>
      </c>
      <c r="E74" s="6">
        <v>42.11</v>
      </c>
      <c r="F74" s="6">
        <v>27.92</v>
      </c>
      <c r="G74" s="6">
        <f>E74+F74</f>
        <v>70.03</v>
      </c>
      <c r="H74" s="4">
        <v>70</v>
      </c>
    </row>
    <row r="75" spans="1:8" x14ac:dyDescent="0.2">
      <c r="A75" s="4">
        <v>111</v>
      </c>
      <c r="B75" t="s">
        <v>231</v>
      </c>
      <c r="C75" t="s">
        <v>288</v>
      </c>
      <c r="D75" t="s">
        <v>244</v>
      </c>
      <c r="E75" s="6">
        <v>36.9</v>
      </c>
      <c r="F75" s="6">
        <v>34.86</v>
      </c>
      <c r="G75" s="6">
        <f>E75+F75</f>
        <v>71.759999999999991</v>
      </c>
      <c r="H75" s="4">
        <v>71</v>
      </c>
    </row>
    <row r="76" spans="1:8" x14ac:dyDescent="0.2">
      <c r="A76" s="4">
        <v>66</v>
      </c>
      <c r="B76" t="s">
        <v>3</v>
      </c>
      <c r="C76" t="s">
        <v>42</v>
      </c>
      <c r="D76" t="s">
        <v>24</v>
      </c>
      <c r="E76" s="6">
        <v>38.64</v>
      </c>
      <c r="F76" s="6">
        <v>34.79</v>
      </c>
      <c r="G76" s="6">
        <f>E76+F76</f>
        <v>73.430000000000007</v>
      </c>
      <c r="H76" s="4">
        <v>72</v>
      </c>
    </row>
    <row r="77" spans="1:8" x14ac:dyDescent="0.2">
      <c r="A77" s="4">
        <v>17</v>
      </c>
      <c r="B77" t="s">
        <v>169</v>
      </c>
      <c r="C77" t="s">
        <v>214</v>
      </c>
      <c r="D77" t="s">
        <v>215</v>
      </c>
      <c r="E77" s="6">
        <v>50.94</v>
      </c>
      <c r="F77" s="6">
        <v>23.54</v>
      </c>
      <c r="G77" s="6">
        <f>E77+F77</f>
        <v>74.47999999999999</v>
      </c>
      <c r="H77" s="4">
        <v>73</v>
      </c>
    </row>
    <row r="78" spans="1:8" x14ac:dyDescent="0.2">
      <c r="A78" s="4">
        <v>90</v>
      </c>
      <c r="B78" t="s">
        <v>231</v>
      </c>
      <c r="C78" t="s">
        <v>289</v>
      </c>
      <c r="D78" t="s">
        <v>290</v>
      </c>
      <c r="E78" s="6">
        <v>28.18</v>
      </c>
      <c r="F78" s="6">
        <v>52.7</v>
      </c>
      <c r="G78" s="6">
        <f>E78+F78</f>
        <v>80.88</v>
      </c>
      <c r="H78" s="4">
        <v>74</v>
      </c>
    </row>
    <row r="79" spans="1:8" x14ac:dyDescent="0.2">
      <c r="A79" s="4">
        <v>94</v>
      </c>
      <c r="B79" t="s">
        <v>169</v>
      </c>
      <c r="C79" t="s">
        <v>204</v>
      </c>
      <c r="D79" t="s">
        <v>217</v>
      </c>
      <c r="E79" s="6">
        <v>40.590000000000003</v>
      </c>
      <c r="F79" s="6">
        <v>43.11</v>
      </c>
      <c r="G79" s="6">
        <f>E79+F79</f>
        <v>83.7</v>
      </c>
      <c r="H79" s="4">
        <v>75</v>
      </c>
    </row>
    <row r="80" spans="1:8" x14ac:dyDescent="0.2">
      <c r="A80" s="4">
        <v>47</v>
      </c>
      <c r="B80" t="s">
        <v>169</v>
      </c>
      <c r="C80" t="s">
        <v>158</v>
      </c>
      <c r="D80" t="s">
        <v>218</v>
      </c>
      <c r="E80" s="6">
        <v>57.99</v>
      </c>
      <c r="F80" s="6">
        <v>26.04</v>
      </c>
      <c r="G80" s="6">
        <f>E80+F80</f>
        <v>84.03</v>
      </c>
      <c r="H80" s="4">
        <v>76</v>
      </c>
    </row>
    <row r="81" spans="1:8" x14ac:dyDescent="0.2">
      <c r="A81" s="4">
        <v>112</v>
      </c>
      <c r="B81" t="s">
        <v>231</v>
      </c>
      <c r="C81" t="s">
        <v>294</v>
      </c>
      <c r="D81" t="s">
        <v>295</v>
      </c>
      <c r="E81" s="6">
        <v>34.56</v>
      </c>
      <c r="F81" s="6">
        <v>50.92</v>
      </c>
      <c r="G81" s="6">
        <f>E81+F81</f>
        <v>85.48</v>
      </c>
      <c r="H81" s="4">
        <v>77</v>
      </c>
    </row>
    <row r="82" spans="1:8" x14ac:dyDescent="0.2">
      <c r="A82" s="4">
        <v>80</v>
      </c>
      <c r="B82" t="s">
        <v>99</v>
      </c>
      <c r="C82" t="s">
        <v>154</v>
      </c>
      <c r="D82" t="s">
        <v>155</v>
      </c>
      <c r="E82" s="6">
        <v>39.880000000000003</v>
      </c>
      <c r="F82" s="6">
        <v>50.93</v>
      </c>
      <c r="G82" s="6">
        <f>E82+F82</f>
        <v>90.81</v>
      </c>
      <c r="H82" s="4">
        <v>78</v>
      </c>
    </row>
    <row r="83" spans="1:8" x14ac:dyDescent="0.2">
      <c r="A83" s="4">
        <v>67</v>
      </c>
      <c r="B83" t="s">
        <v>169</v>
      </c>
      <c r="C83" t="s">
        <v>222</v>
      </c>
      <c r="D83" t="s">
        <v>223</v>
      </c>
      <c r="E83" s="6">
        <v>63.36</v>
      </c>
      <c r="F83" s="6">
        <v>27.96</v>
      </c>
      <c r="G83" s="6">
        <f>E83+F83</f>
        <v>91.32</v>
      </c>
      <c r="H83" s="4">
        <v>79</v>
      </c>
    </row>
    <row r="84" spans="1:8" x14ac:dyDescent="0.2">
      <c r="A84" s="4">
        <v>74</v>
      </c>
      <c r="B84" t="s">
        <v>3</v>
      </c>
      <c r="C84" t="s">
        <v>49</v>
      </c>
      <c r="D84" t="s">
        <v>50</v>
      </c>
      <c r="E84" s="6">
        <v>51.47</v>
      </c>
      <c r="F84" s="6">
        <v>40.19</v>
      </c>
      <c r="G84" s="6">
        <f>E84+F84</f>
        <v>91.66</v>
      </c>
      <c r="H84" s="4">
        <v>80</v>
      </c>
    </row>
    <row r="85" spans="1:8" x14ac:dyDescent="0.2">
      <c r="A85" s="4">
        <v>86</v>
      </c>
      <c r="B85" t="s">
        <v>99</v>
      </c>
      <c r="C85" t="s">
        <v>158</v>
      </c>
      <c r="D85" t="s">
        <v>159</v>
      </c>
      <c r="E85" s="6">
        <v>50.25</v>
      </c>
      <c r="F85" s="6">
        <v>50.84</v>
      </c>
      <c r="G85" s="6">
        <f>E85+F85</f>
        <v>101.09</v>
      </c>
      <c r="H85" s="4">
        <v>81</v>
      </c>
    </row>
    <row r="86" spans="1:8" x14ac:dyDescent="0.2">
      <c r="A86" s="4">
        <v>78</v>
      </c>
      <c r="B86" t="s">
        <v>3</v>
      </c>
      <c r="C86" t="s">
        <v>51</v>
      </c>
      <c r="D86" t="s">
        <v>52</v>
      </c>
      <c r="E86" s="6">
        <v>50.39</v>
      </c>
      <c r="F86" s="6">
        <v>51.44</v>
      </c>
      <c r="G86" s="6">
        <f>E86+F86</f>
        <v>101.83</v>
      </c>
      <c r="H86" s="4">
        <v>82</v>
      </c>
    </row>
    <row r="87" spans="1:8" x14ac:dyDescent="0.2">
      <c r="A87" s="4">
        <v>70</v>
      </c>
      <c r="B87" t="s">
        <v>3</v>
      </c>
      <c r="C87" t="s">
        <v>55</v>
      </c>
      <c r="D87" t="s">
        <v>56</v>
      </c>
      <c r="E87" s="6">
        <v>50.84</v>
      </c>
      <c r="F87" s="6">
        <v>56.02</v>
      </c>
      <c r="G87" s="6">
        <f>E87+F87</f>
        <v>106.86000000000001</v>
      </c>
      <c r="H87" s="4">
        <v>83</v>
      </c>
    </row>
    <row r="88" spans="1:8" x14ac:dyDescent="0.2">
      <c r="A88" s="4">
        <v>87</v>
      </c>
      <c r="B88" t="s">
        <v>231</v>
      </c>
      <c r="C88" t="s">
        <v>296</v>
      </c>
      <c r="D88" t="s">
        <v>246</v>
      </c>
      <c r="E88" s="6">
        <v>47.13</v>
      </c>
      <c r="F88" s="6">
        <v>60.33</v>
      </c>
      <c r="G88" s="6">
        <f>E88+F88</f>
        <v>107.46000000000001</v>
      </c>
      <c r="H88" s="4">
        <v>84</v>
      </c>
    </row>
    <row r="89" spans="1:8" x14ac:dyDescent="0.2">
      <c r="A89" s="4">
        <v>95</v>
      </c>
      <c r="B89" t="s">
        <v>99</v>
      </c>
      <c r="C89" t="s">
        <v>162</v>
      </c>
      <c r="D89" t="s">
        <v>161</v>
      </c>
      <c r="E89" s="6">
        <v>81.14</v>
      </c>
      <c r="F89" s="6">
        <v>37.619999999999997</v>
      </c>
      <c r="G89" s="6">
        <f>E89+F89</f>
        <v>118.75999999999999</v>
      </c>
      <c r="H89" s="4">
        <v>85</v>
      </c>
    </row>
    <row r="90" spans="1:8" x14ac:dyDescent="0.2">
      <c r="A90" s="4">
        <v>11</v>
      </c>
      <c r="B90" t="s">
        <v>169</v>
      </c>
      <c r="C90" t="s">
        <v>76</v>
      </c>
      <c r="D90" t="s">
        <v>177</v>
      </c>
      <c r="E90" s="6">
        <v>20.21</v>
      </c>
      <c r="F90" s="6">
        <v>99.78</v>
      </c>
      <c r="G90" s="6">
        <f>E90+F90</f>
        <v>119.99000000000001</v>
      </c>
      <c r="H90" s="4">
        <v>86</v>
      </c>
    </row>
    <row r="91" spans="1:8" x14ac:dyDescent="0.2">
      <c r="A91" s="4">
        <v>41</v>
      </c>
      <c r="B91" t="s">
        <v>231</v>
      </c>
      <c r="C91" t="s">
        <v>12</v>
      </c>
      <c r="D91" t="s">
        <v>297</v>
      </c>
      <c r="E91" s="6">
        <v>92.86</v>
      </c>
      <c r="F91" s="6">
        <v>29.79</v>
      </c>
      <c r="G91" s="6">
        <f>E91+F91</f>
        <v>122.65</v>
      </c>
      <c r="H91" s="4">
        <v>87</v>
      </c>
    </row>
    <row r="92" spans="1:8" x14ac:dyDescent="0.2">
      <c r="A92" s="4">
        <v>211</v>
      </c>
      <c r="B92" t="s">
        <v>57</v>
      </c>
      <c r="C92" t="s">
        <v>58</v>
      </c>
      <c r="D92" t="s">
        <v>59</v>
      </c>
      <c r="E92" s="6" t="s">
        <v>312</v>
      </c>
      <c r="F92" s="6">
        <v>19.829999999999998</v>
      </c>
      <c r="G92" s="6" t="e">
        <f>E92+F92</f>
        <v>#VALUE!</v>
      </c>
    </row>
    <row r="93" spans="1:8" x14ac:dyDescent="0.2">
      <c r="A93" s="4">
        <v>254</v>
      </c>
      <c r="B93" t="s">
        <v>57</v>
      </c>
      <c r="C93" t="s">
        <v>78</v>
      </c>
      <c r="D93" t="s">
        <v>79</v>
      </c>
      <c r="E93" s="6" t="s">
        <v>310</v>
      </c>
      <c r="F93" s="6">
        <v>27.61</v>
      </c>
      <c r="G93" s="6" t="e">
        <f>E93+F93</f>
        <v>#VALUE!</v>
      </c>
    </row>
    <row r="94" spans="1:8" x14ac:dyDescent="0.2">
      <c r="A94" s="4">
        <v>223</v>
      </c>
      <c r="B94" t="s">
        <v>57</v>
      </c>
      <c r="C94" t="s">
        <v>84</v>
      </c>
      <c r="D94" t="s">
        <v>85</v>
      </c>
      <c r="E94" s="6" t="s">
        <v>308</v>
      </c>
      <c r="F94" s="6" t="s">
        <v>302</v>
      </c>
      <c r="G94" s="6" t="e">
        <f>E94+F94</f>
        <v>#VALUE!</v>
      </c>
    </row>
    <row r="95" spans="1:8" x14ac:dyDescent="0.2">
      <c r="A95" s="4">
        <v>43</v>
      </c>
      <c r="B95" t="s">
        <v>169</v>
      </c>
      <c r="C95" t="s">
        <v>221</v>
      </c>
      <c r="D95" t="s">
        <v>215</v>
      </c>
      <c r="E95" s="6" t="s">
        <v>309</v>
      </c>
      <c r="F95" s="6">
        <v>37.4</v>
      </c>
      <c r="G95" s="6" t="e">
        <f>E95+F95</f>
        <v>#VALUE!</v>
      </c>
    </row>
    <row r="96" spans="1:8" x14ac:dyDescent="0.2">
      <c r="A96" s="4">
        <v>68</v>
      </c>
      <c r="B96" t="s">
        <v>99</v>
      </c>
      <c r="C96" t="s">
        <v>156</v>
      </c>
      <c r="D96" t="s">
        <v>157</v>
      </c>
      <c r="E96" s="6" t="s">
        <v>311</v>
      </c>
      <c r="F96" s="6">
        <v>33.299999999999997</v>
      </c>
      <c r="G96" s="6" t="e">
        <f>E96+F96</f>
        <v>#VALUE!</v>
      </c>
    </row>
    <row r="97" spans="1:7" x14ac:dyDescent="0.2">
      <c r="A97" s="4">
        <v>104</v>
      </c>
      <c r="B97" t="s">
        <v>99</v>
      </c>
      <c r="C97" t="s">
        <v>160</v>
      </c>
      <c r="D97" t="s">
        <v>161</v>
      </c>
      <c r="E97" s="6" t="s">
        <v>307</v>
      </c>
      <c r="F97" s="6">
        <v>59.55</v>
      </c>
      <c r="G97" s="6" t="e">
        <f>E97+F97</f>
        <v>#VALUE!</v>
      </c>
    </row>
    <row r="98" spans="1:7" x14ac:dyDescent="0.2">
      <c r="A98" s="4"/>
      <c r="E98" s="6"/>
      <c r="F98" s="6"/>
      <c r="G98" s="6"/>
    </row>
    <row r="99" spans="1:7" x14ac:dyDescent="0.2">
      <c r="A99" s="4">
        <v>101</v>
      </c>
      <c r="B99" t="s">
        <v>99</v>
      </c>
      <c r="C99" t="s">
        <v>165</v>
      </c>
      <c r="D99" t="s">
        <v>166</v>
      </c>
      <c r="E99" s="6">
        <v>31.35</v>
      </c>
      <c r="F99" s="6" t="s">
        <v>88</v>
      </c>
      <c r="G99" s="6"/>
    </row>
    <row r="100" spans="1:7" x14ac:dyDescent="0.2">
      <c r="A100" s="4">
        <v>107</v>
      </c>
      <c r="B100" t="s">
        <v>99</v>
      </c>
      <c r="C100" t="s">
        <v>167</v>
      </c>
      <c r="D100" t="s">
        <v>168</v>
      </c>
      <c r="E100" s="6" t="s">
        <v>88</v>
      </c>
      <c r="F100" s="6"/>
      <c r="G100" s="6"/>
    </row>
    <row r="101" spans="1:7" x14ac:dyDescent="0.2">
      <c r="A101" s="4">
        <v>55</v>
      </c>
      <c r="B101" t="s">
        <v>169</v>
      </c>
      <c r="C101" t="s">
        <v>224</v>
      </c>
      <c r="D101" t="s">
        <v>225</v>
      </c>
      <c r="E101" s="6" t="s">
        <v>88</v>
      </c>
      <c r="F101" s="6"/>
      <c r="G101" s="6"/>
    </row>
    <row r="102" spans="1:7" x14ac:dyDescent="0.2">
      <c r="A102" s="4">
        <v>110</v>
      </c>
      <c r="B102" t="s">
        <v>231</v>
      </c>
      <c r="C102" t="s">
        <v>300</v>
      </c>
      <c r="D102" t="s">
        <v>301</v>
      </c>
      <c r="E102" s="6" t="s">
        <v>88</v>
      </c>
      <c r="F102" s="6">
        <v>30.93</v>
      </c>
      <c r="G102" s="6">
        <v>0</v>
      </c>
    </row>
    <row r="103" spans="1:7" x14ac:dyDescent="0.2">
      <c r="A103" s="4">
        <v>7</v>
      </c>
      <c r="B103" t="s">
        <v>231</v>
      </c>
      <c r="C103" t="s">
        <v>298</v>
      </c>
      <c r="D103" t="s">
        <v>299</v>
      </c>
      <c r="E103" s="6">
        <v>28.1</v>
      </c>
      <c r="F103" s="6"/>
      <c r="G103" s="6">
        <f>E103+F103</f>
        <v>28.1</v>
      </c>
    </row>
    <row r="104" spans="1:7" x14ac:dyDescent="0.2">
      <c r="A104" s="4">
        <v>97</v>
      </c>
      <c r="B104" t="s">
        <v>169</v>
      </c>
      <c r="C104" t="s">
        <v>227</v>
      </c>
      <c r="D104" t="s">
        <v>228</v>
      </c>
      <c r="E104" s="6">
        <v>81.75</v>
      </c>
      <c r="F104" s="6" t="s">
        <v>313</v>
      </c>
      <c r="G104" s="6" t="e">
        <f>E104+F104</f>
        <v>#VALUE!</v>
      </c>
    </row>
    <row r="105" spans="1:7" x14ac:dyDescent="0.2">
      <c r="A105" s="4">
        <v>63</v>
      </c>
      <c r="B105" t="s">
        <v>169</v>
      </c>
      <c r="C105" t="s">
        <v>226</v>
      </c>
      <c r="D105" t="s">
        <v>195</v>
      </c>
      <c r="E105" s="6" t="s">
        <v>88</v>
      </c>
      <c r="F105" s="6">
        <v>29.72</v>
      </c>
      <c r="G105" s="6">
        <f>29.72</f>
        <v>29.72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Results</vt:lpstr>
      <vt:lpstr>Boys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Jack</dc:creator>
  <cp:lastModifiedBy>Mark Conway</cp:lastModifiedBy>
  <dcterms:created xsi:type="dcterms:W3CDTF">2019-01-09T01:37:33Z</dcterms:created>
  <dcterms:modified xsi:type="dcterms:W3CDTF">2019-01-09T04:44:45Z</dcterms:modified>
</cp:coreProperties>
</file>